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1" sheetId="1" r:id="rId1"/>
    <sheet name="支出总表2" sheetId="2" r:id="rId2"/>
  </sheets>
  <definedNames>
    <definedName name="_xlnm.Print_Area" localSheetId="0">'收支总表1'!$A$1:$D$41</definedName>
    <definedName name="_xlnm.Print_Titles" localSheetId="0">'收支总表1'!$1:$41</definedName>
    <definedName name="_xlnm.Print_Area" localSheetId="1">'支出总表2'!$A$1:$F$12</definedName>
    <definedName name="_xlnm.Print_Titles" localSheetId="1">'支出总表2'!$1:$5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<sst xmlns="http://schemas.openxmlformats.org/spreadsheetml/2006/main" count="84" uniqueCount="79">
  <si>
    <t>预算01表</t>
  </si>
  <si>
    <t xml:space="preserve">  公路水路运输</t>
  </si>
  <si>
    <t>单位名称：省交通运输厅</t>
  </si>
  <si>
    <t>基本支出</t>
  </si>
  <si>
    <t xml:space="preserve">八、社会保障和就业  </t>
  </si>
  <si>
    <t>支                        出</t>
  </si>
  <si>
    <t xml:space="preserve">    其他预算外收入</t>
  </si>
  <si>
    <t>收                             入</t>
  </si>
  <si>
    <t>项             目</t>
  </si>
  <si>
    <t>交通运输</t>
  </si>
  <si>
    <t>十、医疗卫生</t>
  </si>
  <si>
    <t>教育</t>
  </si>
  <si>
    <t>支  出  总  计</t>
  </si>
  <si>
    <t>三、事业收入（不含预算外收入）</t>
  </si>
  <si>
    <t>四、事业单位经营收入</t>
  </si>
  <si>
    <t>合计</t>
  </si>
  <si>
    <t>二、外交</t>
  </si>
  <si>
    <t>208</t>
  </si>
  <si>
    <t>十八、地震灾后恢复重建支出</t>
  </si>
  <si>
    <t xml:space="preserve">五、教育    </t>
  </si>
  <si>
    <t>九、社会保险基金支出</t>
  </si>
  <si>
    <t>二十六、转移性支出</t>
  </si>
  <si>
    <t>七、附属单位上缴收入</t>
  </si>
  <si>
    <t>九、上年结余、结存</t>
  </si>
  <si>
    <t>科目名称</t>
  </si>
  <si>
    <t>三、国防</t>
  </si>
  <si>
    <t>二十二、储备事务支出</t>
  </si>
  <si>
    <t>十六、商业服务业等事务</t>
  </si>
  <si>
    <t>十五、资源勘探电力信息等事务</t>
  </si>
  <si>
    <t xml:space="preserve">       其中：一般预算拨款</t>
  </si>
  <si>
    <t xml:space="preserve">  20503</t>
  </si>
  <si>
    <t>一、预算拨款</t>
  </si>
  <si>
    <t>214</t>
  </si>
  <si>
    <t xml:space="preserve">    一般预算</t>
  </si>
  <si>
    <t xml:space="preserve"> 收  支  预  算  总  表</t>
  </si>
  <si>
    <t>一、一般公共服务</t>
  </si>
  <si>
    <t>2011年预算</t>
  </si>
  <si>
    <t>六、上级补助收入</t>
  </si>
  <si>
    <t>单位：万元</t>
  </si>
  <si>
    <t>社会保障和就业</t>
  </si>
  <si>
    <t>项                    目</t>
  </si>
  <si>
    <t xml:space="preserve">四、公共安全   </t>
  </si>
  <si>
    <t>　本　年　支　出　合　计</t>
  </si>
  <si>
    <t xml:space="preserve">  行政事业单位离退休</t>
  </si>
  <si>
    <t>备注</t>
  </si>
  <si>
    <t xml:space="preserve">             其他结转</t>
  </si>
  <si>
    <t>项目支出</t>
  </si>
  <si>
    <t xml:space="preserve">    主管部门集中收入</t>
  </si>
  <si>
    <t>五、其他收入</t>
  </si>
  <si>
    <t>二十五、其他支出</t>
  </si>
  <si>
    <t xml:space="preserve">    事业性收入</t>
  </si>
  <si>
    <t xml:space="preserve">    基金预算拨款</t>
  </si>
  <si>
    <t>**</t>
  </si>
  <si>
    <t>本  年  收  入  合  计</t>
  </si>
  <si>
    <t>二十一、粮油物资管理事务</t>
  </si>
  <si>
    <t>八、用事业基金弥补收支差额</t>
  </si>
  <si>
    <t>十一、环境保护</t>
  </si>
  <si>
    <t xml:space="preserve">    纳入预算外管理的政府性基金收入</t>
  </si>
  <si>
    <t xml:space="preserve">六、科学技术  </t>
  </si>
  <si>
    <t>收      入      总      计</t>
  </si>
  <si>
    <t>十七、金融监管等事务支出</t>
  </si>
  <si>
    <t>十三、农林水事务</t>
  </si>
  <si>
    <t>二十三、预备费</t>
  </si>
  <si>
    <t>七、文化体育与传媒</t>
  </si>
  <si>
    <t xml:space="preserve">  20805</t>
  </si>
  <si>
    <t xml:space="preserve">  21401</t>
  </si>
  <si>
    <t>十四、交通运输</t>
  </si>
  <si>
    <t>二十、住房保障支出</t>
  </si>
  <si>
    <t xml:space="preserve">  职业教育</t>
  </si>
  <si>
    <t>十九、国土资源气象等事务</t>
  </si>
  <si>
    <t>二、预算外收入</t>
  </si>
  <si>
    <t>十二、城乡社区事务</t>
  </si>
  <si>
    <t>二十四、国债还本付息支出</t>
  </si>
  <si>
    <t>部门财政拨款支出预算表</t>
  </si>
  <si>
    <t xml:space="preserve">             基金预算拨款</t>
  </si>
  <si>
    <t>预算02表</t>
  </si>
  <si>
    <t xml:space="preserve">结转下年 </t>
  </si>
  <si>
    <t>205</t>
  </si>
  <si>
    <t>科目编码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</si>
</sst>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_ "/>
    <numFmt numFmtId="67" formatCode="0000"/>
    <numFmt numFmtId="68" formatCode="#,##0.0_ "/>
    <numFmt numFmtId="69" formatCode="00"/>
    <numFmt numFmtId="70" formatCode=";;"/>
    <numFmt numFmtId="71" formatCode=""/>
    <numFmt numFmtId="72" formatCode="#,##0.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>
      <alignment horizontal="justify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68" fontId="5" fillId="0" borderId="0" xfId="0" applyNumberFormat="1" applyFont="1" applyFill="1" applyAlignment="1" applyProtection="1">
      <alignment horizontal="right" vertical="center"/>
      <protection/>
    </xf>
    <xf numFmtId="69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69" fontId="5" fillId="2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68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71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39.5" style="0" customWidth="1"/>
    <col min="2" max="2" width="24.5" style="0" customWidth="1"/>
    <col min="3" max="3" width="39.83203125" style="0" customWidth="1"/>
    <col min="4" max="4" width="23.66015625" style="0" customWidth="1"/>
    <col min="5" max="6" width="9" style="0" customWidth="1"/>
    <col min="7" max="256" width="9.16015625" style="0" customWidth="1"/>
  </cols>
  <sheetData>
    <row r="1" spans="1:5" ht="18" customHeight="1">
      <c r="A1" s="2"/>
      <c r="B1" s="3"/>
      <c r="C1" s="4"/>
      <c r="D1" s="3" t="s">
        <v>0</v>
      </c>
      <c r="E1" s="4"/>
    </row>
    <row r="2" spans="1:5" ht="18" customHeight="1">
      <c r="A2" s="38" t="s">
        <v>34</v>
      </c>
      <c r="B2" s="5"/>
      <c r="C2" s="5"/>
      <c r="D2" s="5"/>
      <c r="E2" s="4"/>
    </row>
    <row r="3" spans="1:5" ht="18" customHeight="1">
      <c r="A3" s="40" t="s">
        <v>2</v>
      </c>
      <c r="B3" s="6"/>
      <c r="C3" s="4"/>
      <c r="D3" s="3" t="s">
        <v>38</v>
      </c>
      <c r="E3" s="4"/>
    </row>
    <row r="4" spans="1:5" ht="18" customHeight="1">
      <c r="A4" s="7" t="s">
        <v>7</v>
      </c>
      <c r="B4" s="8"/>
      <c r="C4" s="9" t="s">
        <v>5</v>
      </c>
      <c r="D4" s="10"/>
      <c r="E4" s="4"/>
    </row>
    <row r="5" spans="1:5" ht="18" customHeight="1">
      <c r="A5" s="11" t="s">
        <v>40</v>
      </c>
      <c r="B5" s="12" t="s">
        <v>36</v>
      </c>
      <c r="C5" s="11" t="s">
        <v>8</v>
      </c>
      <c r="D5" s="12" t="s">
        <v>36</v>
      </c>
      <c r="E5" s="4"/>
    </row>
    <row r="6" spans="1:5" ht="18" customHeight="1">
      <c r="A6" s="9" t="s">
        <v>31</v>
      </c>
      <c r="B6" s="39">
        <v>88792.2</v>
      </c>
      <c r="C6" s="13" t="s">
        <v>35</v>
      </c>
      <c r="D6" s="39">
        <v>0</v>
      </c>
      <c r="E6" s="4"/>
    </row>
    <row r="7" spans="1:5" ht="18" customHeight="1">
      <c r="A7" s="9" t="s">
        <v>33</v>
      </c>
      <c r="B7" s="39">
        <v>87292.2</v>
      </c>
      <c r="C7" s="13" t="s">
        <v>16</v>
      </c>
      <c r="D7" s="39">
        <v>0</v>
      </c>
      <c r="E7" s="4"/>
    </row>
    <row r="8" spans="1:5" ht="18" customHeight="1">
      <c r="A8" s="9" t="s">
        <v>51</v>
      </c>
      <c r="B8" s="39">
        <v>1500</v>
      </c>
      <c r="C8" s="13" t="s">
        <v>25</v>
      </c>
      <c r="D8" s="39">
        <v>0</v>
      </c>
      <c r="E8" s="4"/>
    </row>
    <row r="9" spans="1:6" ht="18" customHeight="1">
      <c r="A9" s="9" t="s">
        <v>70</v>
      </c>
      <c r="B9" s="39">
        <v>1884</v>
      </c>
      <c r="C9" s="13" t="s">
        <v>41</v>
      </c>
      <c r="D9" s="39">
        <v>0</v>
      </c>
      <c r="E9" s="4"/>
      <c r="F9" s="14"/>
    </row>
    <row r="10" spans="1:5" ht="18" customHeight="1">
      <c r="A10" s="9" t="s">
        <v>50</v>
      </c>
      <c r="B10" s="39">
        <v>1884</v>
      </c>
      <c r="C10" s="15" t="s">
        <v>19</v>
      </c>
      <c r="D10" s="39">
        <v>3560</v>
      </c>
      <c r="E10" s="4"/>
    </row>
    <row r="11" spans="1:5" ht="18" customHeight="1">
      <c r="A11" s="9" t="s">
        <v>47</v>
      </c>
      <c r="B11" s="39">
        <v>0</v>
      </c>
      <c r="C11" s="13" t="s">
        <v>58</v>
      </c>
      <c r="D11" s="39">
        <v>0</v>
      </c>
      <c r="E11" s="4"/>
    </row>
    <row r="12" spans="1:5" ht="18" customHeight="1">
      <c r="A12" s="9" t="s">
        <v>57</v>
      </c>
      <c r="B12" s="39">
        <v>0</v>
      </c>
      <c r="C12" s="13" t="s">
        <v>63</v>
      </c>
      <c r="D12" s="39">
        <v>0</v>
      </c>
      <c r="E12" s="4"/>
    </row>
    <row r="13" spans="1:5" ht="18" customHeight="1">
      <c r="A13" s="9" t="s">
        <v>6</v>
      </c>
      <c r="B13" s="39">
        <v>0</v>
      </c>
      <c r="C13" s="13" t="s">
        <v>4</v>
      </c>
      <c r="D13" s="39">
        <v>1551.91</v>
      </c>
      <c r="E13" s="4"/>
    </row>
    <row r="14" spans="1:5" ht="18" customHeight="1">
      <c r="A14" s="9" t="s">
        <v>13</v>
      </c>
      <c r="B14" s="39">
        <v>1180</v>
      </c>
      <c r="C14" s="13" t="s">
        <v>20</v>
      </c>
      <c r="D14" s="39">
        <v>0</v>
      </c>
      <c r="E14" s="4"/>
    </row>
    <row r="15" spans="1:5" ht="18" customHeight="1">
      <c r="A15" s="9" t="s">
        <v>14</v>
      </c>
      <c r="B15" s="39">
        <v>6256.96</v>
      </c>
      <c r="C15" s="13" t="s">
        <v>10</v>
      </c>
      <c r="D15" s="39">
        <v>0</v>
      </c>
      <c r="E15" s="4"/>
    </row>
    <row r="16" spans="1:5" ht="18" customHeight="1">
      <c r="A16" s="9" t="s">
        <v>48</v>
      </c>
      <c r="B16" s="39">
        <v>8876.5</v>
      </c>
      <c r="C16" s="13" t="s">
        <v>56</v>
      </c>
      <c r="D16" s="39">
        <v>0</v>
      </c>
      <c r="E16" s="4"/>
    </row>
    <row r="17" spans="1:5" ht="18" customHeight="1">
      <c r="A17" s="13"/>
      <c r="B17" s="16"/>
      <c r="C17" s="13" t="s">
        <v>71</v>
      </c>
      <c r="D17" s="39">
        <v>0</v>
      </c>
      <c r="E17" s="4"/>
    </row>
    <row r="18" spans="1:5" ht="18" customHeight="1">
      <c r="A18" s="13"/>
      <c r="B18" s="16"/>
      <c r="C18" s="13" t="s">
        <v>61</v>
      </c>
      <c r="D18" s="39">
        <v>0</v>
      </c>
      <c r="E18" s="4"/>
    </row>
    <row r="19" spans="1:5" ht="18" customHeight="1">
      <c r="A19" s="17"/>
      <c r="B19" s="16"/>
      <c r="C19" s="13" t="s">
        <v>66</v>
      </c>
      <c r="D19" s="39">
        <v>102604.75</v>
      </c>
      <c r="E19" s="4"/>
    </row>
    <row r="20" spans="1:5" ht="18" customHeight="1">
      <c r="A20" s="9"/>
      <c r="B20" s="16"/>
      <c r="C20" s="13" t="s">
        <v>28</v>
      </c>
      <c r="D20" s="39">
        <v>0</v>
      </c>
      <c r="E20" s="4"/>
    </row>
    <row r="21" spans="1:5" ht="18" customHeight="1">
      <c r="A21" s="9"/>
      <c r="B21" s="16"/>
      <c r="C21" s="13" t="s">
        <v>27</v>
      </c>
      <c r="D21" s="39">
        <v>0</v>
      </c>
      <c r="E21" s="4"/>
    </row>
    <row r="22" spans="1:5" ht="18" customHeight="1">
      <c r="A22" s="9"/>
      <c r="B22" s="16"/>
      <c r="C22" s="13" t="s">
        <v>60</v>
      </c>
      <c r="D22" s="39">
        <v>0</v>
      </c>
      <c r="E22" s="4"/>
    </row>
    <row r="23" spans="1:5" ht="18" customHeight="1">
      <c r="A23" s="9"/>
      <c r="B23" s="16"/>
      <c r="C23" s="13" t="s">
        <v>18</v>
      </c>
      <c r="D23" s="39">
        <v>0</v>
      </c>
      <c r="E23" s="4"/>
    </row>
    <row r="24" spans="1:5" ht="18" customHeight="1">
      <c r="A24" s="9"/>
      <c r="B24" s="16"/>
      <c r="C24" s="13" t="s">
        <v>69</v>
      </c>
      <c r="D24" s="39">
        <v>0</v>
      </c>
      <c r="E24" s="18"/>
    </row>
    <row r="25" spans="1:5" ht="18" customHeight="1">
      <c r="A25" s="9"/>
      <c r="B25" s="16"/>
      <c r="C25" s="13" t="s">
        <v>67</v>
      </c>
      <c r="D25" s="39">
        <v>0</v>
      </c>
      <c r="E25" s="4"/>
    </row>
    <row r="26" spans="1:5" ht="18" customHeight="1">
      <c r="A26" s="9"/>
      <c r="B26" s="16"/>
      <c r="C26" s="13" t="s">
        <v>54</v>
      </c>
      <c r="D26" s="39">
        <v>0</v>
      </c>
      <c r="E26" s="4"/>
    </row>
    <row r="27" spans="1:5" ht="18" customHeight="1">
      <c r="A27" s="9"/>
      <c r="B27" s="16"/>
      <c r="C27" s="13" t="s">
        <v>26</v>
      </c>
      <c r="D27" s="39">
        <v>0</v>
      </c>
      <c r="E27" s="4"/>
    </row>
    <row r="28" spans="1:5" ht="18" customHeight="1">
      <c r="A28" s="9"/>
      <c r="B28" s="16"/>
      <c r="C28" s="13" t="s">
        <v>62</v>
      </c>
      <c r="D28" s="39">
        <v>0</v>
      </c>
      <c r="E28" s="4"/>
    </row>
    <row r="29" spans="1:5" ht="18" customHeight="1">
      <c r="A29" s="9"/>
      <c r="B29" s="16"/>
      <c r="C29" s="13" t="s">
        <v>72</v>
      </c>
      <c r="D29" s="39">
        <v>0</v>
      </c>
      <c r="E29" s="4"/>
    </row>
    <row r="30" spans="1:5" ht="18" customHeight="1">
      <c r="A30" s="9"/>
      <c r="B30" s="16"/>
      <c r="C30" s="13" t="s">
        <v>49</v>
      </c>
      <c r="D30" s="39">
        <v>0</v>
      </c>
      <c r="E30" s="4"/>
    </row>
    <row r="31" spans="1:5" ht="18" customHeight="1">
      <c r="A31" s="9"/>
      <c r="B31" s="16"/>
      <c r="C31" s="13" t="s">
        <v>21</v>
      </c>
      <c r="D31" s="39">
        <v>0</v>
      </c>
      <c r="E31" s="4"/>
    </row>
    <row r="32" spans="1:5" ht="18" customHeight="1">
      <c r="A32" s="9"/>
      <c r="B32" s="16"/>
      <c r="C32" s="19"/>
      <c r="D32" s="20"/>
      <c r="E32" s="4"/>
    </row>
    <row r="33" spans="1:5" ht="18" customHeight="1">
      <c r="A33" s="11" t="s">
        <v>53</v>
      </c>
      <c r="B33" s="21">
        <f>SUM(B6:B16)-SUM(B6)-SUM(B9)</f>
        <v>106989.65999999999</v>
      </c>
      <c r="C33" s="13" t="s">
        <v>42</v>
      </c>
      <c r="D33" s="21">
        <f>SUM(D6:D31)</f>
        <v>107716.66</v>
      </c>
      <c r="E33" s="4"/>
    </row>
    <row r="34" spans="1:5" ht="18" customHeight="1">
      <c r="A34" s="9" t="s">
        <v>37</v>
      </c>
      <c r="B34" s="39">
        <v>0</v>
      </c>
      <c r="C34" s="22" t="s">
        <v>76</v>
      </c>
      <c r="D34" s="20">
        <f>SUM(B41-D33)</f>
        <v>-1.4551915228366852E-11</v>
      </c>
      <c r="E34" s="4"/>
    </row>
    <row r="35" spans="1:6" ht="18" customHeight="1">
      <c r="A35" s="9" t="s">
        <v>22</v>
      </c>
      <c r="B35" s="39">
        <v>0</v>
      </c>
      <c r="C35" s="13"/>
      <c r="D35" s="20"/>
      <c r="E35" s="4"/>
      <c r="F35" s="14"/>
    </row>
    <row r="36" spans="1:5" ht="18" customHeight="1">
      <c r="A36" s="9" t="s">
        <v>55</v>
      </c>
      <c r="B36" s="39">
        <v>727</v>
      </c>
      <c r="C36" s="22"/>
      <c r="D36" s="20"/>
      <c r="E36" s="4"/>
    </row>
    <row r="37" spans="1:5" ht="18" customHeight="1">
      <c r="A37" s="9" t="s">
        <v>23</v>
      </c>
      <c r="B37" s="39">
        <v>0</v>
      </c>
      <c r="C37" s="13"/>
      <c r="D37" s="20"/>
      <c r="E37" s="4"/>
    </row>
    <row r="38" spans="1:5" ht="18" customHeight="1">
      <c r="A38" s="9" t="s">
        <v>29</v>
      </c>
      <c r="B38" s="39">
        <v>0</v>
      </c>
      <c r="C38" s="9"/>
      <c r="D38" s="16"/>
      <c r="E38" s="23"/>
    </row>
    <row r="39" spans="1:5" ht="18" customHeight="1">
      <c r="A39" s="9" t="s">
        <v>74</v>
      </c>
      <c r="B39" s="39">
        <v>0</v>
      </c>
      <c r="C39" s="13"/>
      <c r="D39" s="20"/>
      <c r="E39" s="4"/>
    </row>
    <row r="40" spans="1:5" ht="18" customHeight="1">
      <c r="A40" s="9" t="s">
        <v>45</v>
      </c>
      <c r="B40" s="39">
        <v>0</v>
      </c>
      <c r="C40" s="13"/>
      <c r="D40" s="20"/>
      <c r="E40" s="4"/>
    </row>
    <row r="41" spans="1:5" ht="18" customHeight="1">
      <c r="A41" s="11" t="s">
        <v>59</v>
      </c>
      <c r="B41" s="16">
        <f>SUM(B33:B40)-SUM(B37)</f>
        <v>107716.65999999999</v>
      </c>
      <c r="C41" s="24" t="s">
        <v>12</v>
      </c>
      <c r="D41" s="20">
        <f>SUM(D33:D34)</f>
        <v>107716.65999999999</v>
      </c>
      <c r="E41" s="4"/>
    </row>
    <row r="42" ht="18" customHeight="1"/>
    <row r="43" ht="18" customHeight="1"/>
    <row r="44" spans="1:5" ht="18" customHeight="1">
      <c r="A44" s="4"/>
      <c r="B44" s="4"/>
      <c r="C44" s="4"/>
      <c r="D44" s="4"/>
      <c r="E44" s="4"/>
    </row>
    <row r="45" ht="18" customHeight="1"/>
    <row r="46" ht="18" customHeight="1"/>
    <row r="47" spans="1:5" ht="18" customHeight="1">
      <c r="A47" s="4"/>
      <c r="B47" s="4"/>
      <c r="C47" s="4"/>
      <c r="D47" s="4"/>
      <c r="E47" s="4"/>
    </row>
  </sheetData>
  <sheetProtection/>
  <printOptions horizontalCentered="1"/>
  <pageMargins left="0.6299212692290779" right="0.6299212692290779" top="0.5905511811023622" bottom="0.7086613985497181" header="0.5118110048489307" footer="0.5118110048489307"/>
  <pageSetup fitToHeight="1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16015625" style="0" customWidth="1"/>
    <col min="2" max="2" width="40.16015625" style="0" customWidth="1"/>
    <col min="3" max="3" width="17.5" style="0" customWidth="1"/>
    <col min="4" max="4" width="14.5" style="0" customWidth="1"/>
    <col min="5" max="5" width="15.5" style="0" customWidth="1"/>
    <col min="6" max="6" width="17.66015625" style="0" customWidth="1"/>
    <col min="7" max="256" width="9.16015625" style="0" customWidth="1"/>
  </cols>
  <sheetData>
    <row r="1" spans="1:6" ht="18" customHeight="1">
      <c r="A1" s="26"/>
      <c r="B1" s="25"/>
      <c r="C1" s="27"/>
      <c r="D1" s="27"/>
      <c r="E1" s="27"/>
      <c r="F1" s="27" t="s">
        <v>75</v>
      </c>
    </row>
    <row r="2" spans="1:6" ht="18" customHeight="1">
      <c r="A2" s="28" t="s">
        <v>73</v>
      </c>
      <c r="B2" s="28"/>
      <c r="C2" s="28"/>
      <c r="D2" s="28"/>
      <c r="E2" s="28"/>
      <c r="F2" s="28"/>
    </row>
    <row r="3" spans="1:6" ht="18" customHeight="1">
      <c r="A3" s="44" t="s">
        <v>2</v>
      </c>
      <c r="B3" s="29"/>
      <c r="C3" s="27"/>
      <c r="D3" s="27"/>
      <c r="E3" s="27"/>
      <c r="F3" s="27" t="s">
        <v>38</v>
      </c>
    </row>
    <row r="4" spans="1:6" ht="21.75" customHeight="1">
      <c r="A4" s="33" t="s">
        <v>78</v>
      </c>
      <c r="B4" s="32" t="s">
        <v>24</v>
      </c>
      <c r="C4" s="34" t="s">
        <v>15</v>
      </c>
      <c r="D4" s="32" t="s">
        <v>3</v>
      </c>
      <c r="E4" s="32" t="s">
        <v>46</v>
      </c>
      <c r="F4" s="32" t="s">
        <v>44</v>
      </c>
    </row>
    <row r="5" spans="1:6" ht="18" customHeight="1">
      <c r="A5" s="35" t="s">
        <v>52</v>
      </c>
      <c r="B5" s="36" t="s">
        <v>52</v>
      </c>
      <c r="C5" s="37">
        <v>1</v>
      </c>
      <c r="D5" s="37">
        <v>2</v>
      </c>
      <c r="E5" s="37">
        <v>3</v>
      </c>
      <c r="F5" s="37">
        <v>6</v>
      </c>
    </row>
    <row r="6" spans="1:6" ht="18" customHeight="1">
      <c r="A6" s="43"/>
      <c r="B6" s="41" t="s">
        <v>15</v>
      </c>
      <c r="C6" s="39">
        <v>88792.2</v>
      </c>
      <c r="D6" s="39">
        <v>39956.22</v>
      </c>
      <c r="E6" s="39">
        <v>48835.98</v>
      </c>
      <c r="F6" s="42">
        <v>0</v>
      </c>
    </row>
    <row r="7" spans="1:6" ht="18" customHeight="1">
      <c r="A7" s="43" t="s">
        <v>77</v>
      </c>
      <c r="B7" s="41" t="s">
        <v>11</v>
      </c>
      <c r="C7" s="39">
        <v>1416</v>
      </c>
      <c r="D7" s="39">
        <v>1316</v>
      </c>
      <c r="E7" s="39">
        <v>100</v>
      </c>
      <c r="F7" s="42">
        <v>0</v>
      </c>
    </row>
    <row r="8" spans="1:6" ht="18" customHeight="1">
      <c r="A8" s="43" t="s">
        <v>30</v>
      </c>
      <c r="B8" s="41" t="s">
        <v>68</v>
      </c>
      <c r="C8" s="39">
        <v>1416</v>
      </c>
      <c r="D8" s="39">
        <v>1316</v>
      </c>
      <c r="E8" s="39">
        <v>100</v>
      </c>
      <c r="F8" s="42">
        <v>0</v>
      </c>
    </row>
    <row r="9" spans="1:6" ht="18" customHeight="1">
      <c r="A9" s="43" t="s">
        <v>17</v>
      </c>
      <c r="B9" s="41" t="s">
        <v>39</v>
      </c>
      <c r="C9" s="39">
        <v>1551.91</v>
      </c>
      <c r="D9" s="39">
        <v>1551.91</v>
      </c>
      <c r="E9" s="39">
        <v>0</v>
      </c>
      <c r="F9" s="42">
        <v>0</v>
      </c>
    </row>
    <row r="10" spans="1:6" ht="18" customHeight="1">
      <c r="A10" s="43" t="s">
        <v>64</v>
      </c>
      <c r="B10" s="41" t="s">
        <v>43</v>
      </c>
      <c r="C10" s="39">
        <v>1551.91</v>
      </c>
      <c r="D10" s="39">
        <v>1551.91</v>
      </c>
      <c r="E10" s="39">
        <v>0</v>
      </c>
      <c r="F10" s="42">
        <v>0</v>
      </c>
    </row>
    <row r="11" spans="1:6" ht="18" customHeight="1">
      <c r="A11" s="43" t="s">
        <v>32</v>
      </c>
      <c r="B11" s="41" t="s">
        <v>9</v>
      </c>
      <c r="C11" s="39">
        <v>85824.29</v>
      </c>
      <c r="D11" s="39">
        <v>37088.31</v>
      </c>
      <c r="E11" s="39">
        <v>48735.98</v>
      </c>
      <c r="F11" s="42">
        <v>0</v>
      </c>
    </row>
    <row r="12" spans="1:6" ht="18" customHeight="1">
      <c r="A12" s="43" t="s">
        <v>65</v>
      </c>
      <c r="B12" s="41" t="s">
        <v>1</v>
      </c>
      <c r="C12" s="39">
        <v>85824.29</v>
      </c>
      <c r="D12" s="39">
        <v>37088.31</v>
      </c>
      <c r="E12" s="39">
        <v>48735.98</v>
      </c>
      <c r="F12" s="42">
        <v>0</v>
      </c>
    </row>
    <row r="13" spans="1:6" ht="18" customHeight="1">
      <c r="A13" s="31"/>
      <c r="B13" s="30"/>
      <c r="C13" s="27"/>
      <c r="D13" s="27"/>
      <c r="E13" s="27"/>
      <c r="F13" s="27"/>
    </row>
    <row r="14" spans="1:6" ht="18" customHeight="1">
      <c r="A14" s="31"/>
      <c r="B14" s="30"/>
      <c r="C14" s="27"/>
      <c r="D14" s="27"/>
      <c r="E14" s="27"/>
      <c r="F14" s="27"/>
    </row>
  </sheetData>
  <sheetProtection/>
  <printOptions horizontalCentered="1"/>
  <pageMargins left="0.6299212692290779" right="0.6299212692290779" top="0.5905511811023622" bottom="0.7086613985497181" header="0.5118110048489307" footer="0.5118110048489307"/>
  <pageSetup fitToHeight="1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