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45" activeTab="0"/>
  </bookViews>
  <sheets>
    <sheet name="国省 " sheetId="1" r:id="rId1"/>
  </sheets>
  <definedNames>
    <definedName name="_xlnm._FilterDatabase" localSheetId="0" hidden="1">'国省 '!$A$7:$AD$22</definedName>
    <definedName name="_xlnm.Print_Titles" localSheetId="0">'国省 '!$2:$5</definedName>
  </definedNames>
  <calcPr fullCalcOnLoad="1"/>
</workbook>
</file>

<file path=xl/sharedStrings.xml><?xml version="1.0" encoding="utf-8"?>
<sst xmlns="http://schemas.openxmlformats.org/spreadsheetml/2006/main" count="180" uniqueCount="112">
  <si>
    <t>所在
省市</t>
  </si>
  <si>
    <t xml:space="preserve">项 目 名 称 </t>
  </si>
  <si>
    <t>建设
性质</t>
  </si>
  <si>
    <t>建 设 规 模（ 公 里 ）/（ 延 米 ）</t>
  </si>
  <si>
    <t>建设年限</t>
  </si>
  <si>
    <t>总投资
（万元）</t>
  </si>
  <si>
    <t>前期工作情况</t>
  </si>
  <si>
    <t>合计</t>
  </si>
  <si>
    <t>一级
公路</t>
  </si>
  <si>
    <t>二级
公路</t>
  </si>
  <si>
    <t>三级
公路</t>
  </si>
  <si>
    <t>四级
公路</t>
  </si>
  <si>
    <t>开工年</t>
  </si>
  <si>
    <t>完工年</t>
  </si>
  <si>
    <t>内：中央车购税</t>
  </si>
  <si>
    <t>主要
建设内容</t>
  </si>
  <si>
    <t>新增
生产能力</t>
  </si>
  <si>
    <t>设计批复文号</t>
  </si>
  <si>
    <t>新建</t>
  </si>
  <si>
    <t>新改建</t>
  </si>
  <si>
    <t>改建</t>
  </si>
  <si>
    <t>路基、路面</t>
  </si>
  <si>
    <t>广东</t>
  </si>
  <si>
    <t>到2015年底累计完成投资（万元）</t>
  </si>
  <si>
    <t>2016年公路建设投资计划（国省道改造项目）</t>
  </si>
  <si>
    <t>中央车购税投资
（万元）</t>
  </si>
  <si>
    <t>2016年计划（万元）</t>
  </si>
  <si>
    <t>大桥</t>
  </si>
  <si>
    <t>隧道</t>
  </si>
  <si>
    <t>中央车购税投资</t>
  </si>
  <si>
    <t>地方自筹</t>
  </si>
  <si>
    <t>工可批复文号</t>
  </si>
  <si>
    <t>路面改造</t>
  </si>
  <si>
    <t>国道G207线化州塘岗岭至良光段</t>
  </si>
  <si>
    <t>粤交规[2015]229号</t>
  </si>
  <si>
    <t>粤公基函[2016]16号</t>
  </si>
  <si>
    <t>国道G240线英德沙口至望埠段（S253）</t>
  </si>
  <si>
    <t>粤交规[2013]1046号</t>
  </si>
  <si>
    <t>粤公养函[2013]680号</t>
  </si>
  <si>
    <t>国道G358线怀集金鸡大桥至岗坪段（S349）</t>
  </si>
  <si>
    <t>肇交基[2014]432号</t>
  </si>
  <si>
    <t>肇交基[2014]525号</t>
  </si>
  <si>
    <t>国道G206线平远县八尺至大柘段</t>
  </si>
  <si>
    <t>粤交规[2014]1087号</t>
  </si>
  <si>
    <t>粤公基函[2015]137号</t>
  </si>
  <si>
    <t>国道G321线三水石湖洲立交至基塘村</t>
  </si>
  <si>
    <t>粤交规[2015]655号</t>
  </si>
  <si>
    <t>粤公基函[2015]600号</t>
  </si>
  <si>
    <t>国道G228线惠东谟岭至惠阳洋纳村段（S356）</t>
  </si>
  <si>
    <t>惠市交函[2014]803号</t>
  </si>
  <si>
    <t>惠市交函[2014]1004号</t>
  </si>
  <si>
    <t>肇交基[2014]433号</t>
  </si>
  <si>
    <t>肇交基[2014]540号</t>
  </si>
  <si>
    <t>国道G106线韶关沙溪路口至大宝山隧道口段</t>
  </si>
  <si>
    <t>粤交规[2015]835号</t>
  </si>
  <si>
    <t>粤公基函[2016]42号</t>
  </si>
  <si>
    <t>国道G220线翁源南龙至江下桥段（S244）</t>
  </si>
  <si>
    <t>韶交规[2015]188号</t>
  </si>
  <si>
    <t>韶交基[2015]279号</t>
  </si>
  <si>
    <t>国道G324线汕头市区段（省道S233线平交至国道G206线平交）高架桥工程</t>
  </si>
  <si>
    <t>粤发改交通函[2015]1135号</t>
  </si>
  <si>
    <t>粤交基[2015]684号</t>
  </si>
  <si>
    <t>国道G355线龙门龙华至县城段（S119）</t>
  </si>
  <si>
    <t>省道S274线开平市区改线</t>
  </si>
  <si>
    <t>江发改交能［2014］241号</t>
  </si>
  <si>
    <t>国道G355线紫金林田至乌石段（S120）</t>
  </si>
  <si>
    <t>河交函[2014]453号</t>
  </si>
  <si>
    <t>河交函[2014]694号</t>
  </si>
  <si>
    <t>国道G324线陆丰穿城段</t>
  </si>
  <si>
    <t>粤发改交通函[2014]966号</t>
  </si>
  <si>
    <t>粤交基[2014]1771号</t>
  </si>
  <si>
    <t>省道S120线惠城南旋工业区至原横沥收费站段</t>
  </si>
  <si>
    <t>惠市发改[2014]264号</t>
  </si>
  <si>
    <t>国道G355线五华华阳至安流段（S120）</t>
  </si>
  <si>
    <t>梅市交字[2015]341号</t>
  </si>
  <si>
    <t>国道G236线紫金县城段改线（S242）</t>
  </si>
  <si>
    <t>河发改基[2014]209号</t>
  </si>
  <si>
    <t>河交函[2015]652号</t>
  </si>
  <si>
    <t>国道G325线阳西县城段过境公路</t>
  </si>
  <si>
    <t>粤发改交通函[2014]3124号</t>
  </si>
  <si>
    <t>粤交基[2015]1446号</t>
  </si>
  <si>
    <t>国道G206线梅州梅城至畲江段</t>
  </si>
  <si>
    <t>粤发改交通函[2015]3299号</t>
  </si>
  <si>
    <t>粤交基[2015]1449号</t>
  </si>
  <si>
    <t>省道S230线紫金义容至凤安段</t>
  </si>
  <si>
    <t>河发改交能[2015]262号</t>
  </si>
  <si>
    <t>河交函[2015]593号</t>
  </si>
  <si>
    <t>省道S512线龙川至和平公路东水至彭寨段</t>
  </si>
  <si>
    <t>河发改交能[2015]297号</t>
  </si>
  <si>
    <t>河交函[2015]633号</t>
  </si>
  <si>
    <t>省道S225线兴宁市火车站至水口段</t>
  </si>
  <si>
    <t>梅市发改审批函[2015]130号</t>
  </si>
  <si>
    <t>梅市交字[2015]410号</t>
  </si>
  <si>
    <t>清市交复函[2015]69号</t>
  </si>
  <si>
    <t>清市交复函[2015]86号</t>
  </si>
  <si>
    <t>茂发改交审[2012]167号</t>
  </si>
  <si>
    <t>省道S280线长坡至曹江段</t>
  </si>
  <si>
    <t>茂发改交审[2012]168号</t>
  </si>
  <si>
    <t>茂交基[2014]17号、高发改审函[2013]64号</t>
  </si>
  <si>
    <t>路基、桥涵</t>
  </si>
  <si>
    <t>完工</t>
  </si>
  <si>
    <t>国道G355线怀集盆凤至广宁瓦灶岗段（S263）</t>
  </si>
  <si>
    <t>桥梁工程</t>
  </si>
  <si>
    <t>惠市发改[2013]416号、470号</t>
  </si>
  <si>
    <t>惠市交发[2013]737号、[2014]207号</t>
  </si>
  <si>
    <t>江交规建[2014]520号、[2015]440号</t>
  </si>
  <si>
    <t>惠市交函[2014]1147号、[2015]60号</t>
  </si>
  <si>
    <t>梅市发改审函[2014]350号、[2015]120号</t>
  </si>
  <si>
    <t>国道G358线英德青塘周屋至东华铜钱坳段（S347）</t>
  </si>
  <si>
    <t>省道松仙线（S283）高州市路段改建工程（二期工程）</t>
  </si>
  <si>
    <t>茂交基[2014]13号</t>
  </si>
  <si>
    <t>附件2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</si>
</sst>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$&quot;#,##0_);[Red]\(&quot;$&quot;#,##0\)"/>
    <numFmt numFmtId="179" formatCode="&quot;$&quot;#,##0.00_);[Red]\(&quot;$&quot;#,##0.00\)"/>
    <numFmt numFmtId="180" formatCode="&quot;\&quot;#,##0.00;[Red]&quot;\&quot;\-#,##0.00"/>
    <numFmt numFmtId="181" formatCode="&quot;\&quot;#,##0;[Red]&quot;\&quot;\-#,##0"/>
    <numFmt numFmtId="182" formatCode="0.0000000"/>
    <numFmt numFmtId="183" formatCode="yy&quot;年&quot;mm&quot;月&quot;"/>
    <numFmt numFmtId="184" formatCode="0.000000"/>
    <numFmt numFmtId="185" formatCode="0.00000000"/>
    <numFmt numFmtId="186" formatCode="_-* #,##0_-;\-* #,##0_-;_-* &quot;-&quot;_-;_-@_-"/>
    <numFmt numFmtId="187" formatCode="_-* #,##0.00_-;\-* #,##0.00_-;_-* &quot;-&quot;??_-;_-@_-"/>
    <numFmt numFmtId="188" formatCode="0.0_ "/>
    <numFmt numFmtId="189" formatCode="#,##0.0_);[Red]\(#,##0.0\)"/>
    <numFmt numFmtId="190" formatCode="0_);[Red]\(0\)"/>
    <numFmt numFmtId="191" formatCode="_ * #,##0_ ;_ * \-#,##0_ ;_ * &quot;-&quot;??_ ;_ @_ "/>
  </numFmts>
  <fonts count="60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name val="俵俽 俹僑僔僢僋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name val="蹈框"/>
      <family val="0"/>
    </font>
    <font>
      <b/>
      <sz val="12"/>
      <color indexed="8"/>
      <name val="宋体"/>
      <family val="0"/>
    </font>
    <font>
      <sz val="10"/>
      <name val="Book Antiqua"/>
      <family val="1"/>
    </font>
    <font>
      <sz val="12"/>
      <name val="Helv"/>
      <family val="2"/>
    </font>
    <font>
      <sz val="10"/>
      <name val="俵俽 僑僔僢僋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33" borderId="1" applyNumberFormat="0" applyAlignment="0" applyProtection="0"/>
    <xf numFmtId="0" fontId="35" fillId="33" borderId="1" applyNumberFormat="0" applyAlignment="0" applyProtection="0"/>
    <xf numFmtId="0" fontId="36" fillId="26" borderId="2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10" fillId="24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10" fontId="10" fillId="33" borderId="6" applyNumberFormat="0" applyBorder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1" fillId="22" borderId="8" applyNumberFormat="0" applyFont="0" applyAlignment="0" applyProtection="0"/>
    <xf numFmtId="0" fontId="1" fillId="22" borderId="8" applyNumberFormat="0" applyFon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10" fontId="5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9" fontId="13" fillId="33" borderId="0">
      <alignment horizontal="center" vertical="center"/>
      <protection/>
    </xf>
    <xf numFmtId="49" fontId="13" fillId="33" borderId="0">
      <alignment horizontal="center" vertical="center"/>
      <protection/>
    </xf>
    <xf numFmtId="49" fontId="14" fillId="33" borderId="0">
      <alignment horizontal="left" vertical="top"/>
      <protection/>
    </xf>
    <xf numFmtId="49" fontId="14" fillId="33" borderId="0">
      <alignment horizontal="left" vertical="top"/>
      <protection/>
    </xf>
    <xf numFmtId="49" fontId="14" fillId="33" borderId="0">
      <alignment horizontal="left" vertical="top"/>
      <protection/>
    </xf>
    <xf numFmtId="49" fontId="14" fillId="33" borderId="0">
      <alignment horizontal="left" vertical="top"/>
      <protection/>
    </xf>
    <xf numFmtId="49" fontId="14" fillId="33" borderId="0">
      <alignment horizontal="left" vertical="top"/>
      <protection/>
    </xf>
    <xf numFmtId="49" fontId="14" fillId="33" borderId="0">
      <alignment horizontal="right" vertical="top"/>
      <protection/>
    </xf>
    <xf numFmtId="49" fontId="14" fillId="33" borderId="0">
      <alignment horizontal="right" vertical="top"/>
      <protection/>
    </xf>
    <xf numFmtId="49" fontId="14" fillId="33" borderId="0">
      <alignment horizontal="right" vertical="top"/>
      <protection/>
    </xf>
    <xf numFmtId="49" fontId="14" fillId="33" borderId="0">
      <alignment horizontal="right" vertical="top"/>
      <protection/>
    </xf>
    <xf numFmtId="49" fontId="14" fillId="33" borderId="0">
      <alignment horizontal="right" vertical="top"/>
      <protection/>
    </xf>
    <xf numFmtId="49" fontId="15" fillId="33" borderId="0">
      <alignment horizontal="center" vertical="center"/>
      <protection/>
    </xf>
    <xf numFmtId="49" fontId="15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right" vertical="center"/>
      <protection/>
    </xf>
    <xf numFmtId="49" fontId="14" fillId="33" borderId="0">
      <alignment horizontal="right" vertical="center"/>
      <protection/>
    </xf>
    <xf numFmtId="49" fontId="14" fillId="33" borderId="0">
      <alignment horizontal="right" vertical="center"/>
      <protection/>
    </xf>
    <xf numFmtId="49" fontId="14" fillId="33" borderId="0">
      <alignment horizontal="right" vertical="center"/>
      <protection/>
    </xf>
    <xf numFmtId="49" fontId="14" fillId="33" borderId="0">
      <alignment horizontal="right"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8" fillId="0" borderId="3" applyNumberFormat="0" applyFill="0" applyAlignment="0" applyProtection="0"/>
    <xf numFmtId="0" fontId="50" fillId="0" borderId="12" applyNumberFormat="0" applyFill="0" applyAlignment="0" applyProtection="0"/>
    <xf numFmtId="0" fontId="39" fillId="0" borderId="4" applyNumberFormat="0" applyFill="0" applyAlignment="0" applyProtection="0"/>
    <xf numFmtId="0" fontId="51" fillId="0" borderId="13" applyNumberFormat="0" applyFill="0" applyAlignment="0" applyProtection="0"/>
    <xf numFmtId="0" fontId="40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2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4" borderId="1" applyNumberFormat="0" applyAlignment="0" applyProtection="0"/>
    <xf numFmtId="0" fontId="35" fillId="33" borderId="1" applyNumberFormat="0" applyAlignment="0" applyProtection="0"/>
    <xf numFmtId="0" fontId="57" fillId="26" borderId="2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42" fillId="0" borderId="7" applyNumberFormat="0" applyFill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52" fillId="37" borderId="0" applyNumberFormat="0" applyBorder="0" applyAlignment="0" applyProtection="0"/>
    <xf numFmtId="0" fontId="43" fillId="37" borderId="0" applyNumberFormat="0" applyBorder="0" applyAlignment="0" applyProtection="0"/>
    <xf numFmtId="0" fontId="54" fillId="24" borderId="9" applyNumberFormat="0" applyAlignment="0" applyProtection="0"/>
    <xf numFmtId="0" fontId="44" fillId="33" borderId="9" applyNumberFormat="0" applyAlignment="0" applyProtection="0"/>
    <xf numFmtId="0" fontId="53" fillId="7" borderId="1" applyNumberFormat="0" applyAlignment="0" applyProtection="0"/>
    <xf numFmtId="0" fontId="41" fillId="7" borderId="1" applyNumberFormat="0" applyAlignment="0" applyProtection="0"/>
    <xf numFmtId="177" fontId="27" fillId="0" borderId="6">
      <alignment horizontal="right" vertical="center"/>
      <protection/>
    </xf>
    <xf numFmtId="0" fontId="26" fillId="34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22" borderId="8" applyNumberFormat="0" applyFont="0" applyAlignment="0" applyProtection="0"/>
    <xf numFmtId="0" fontId="0" fillId="22" borderId="8" applyNumberForma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41">
    <xf numFmtId="0" fontId="0" fillId="0" borderId="0" xfId="0" applyAlignment="1">
      <alignment vertical="center"/>
    </xf>
    <xf numFmtId="0" fontId="3" fillId="0" borderId="0" xfId="569" applyFont="1" applyFill="1">
      <alignment/>
      <protection/>
    </xf>
    <xf numFmtId="0" fontId="33" fillId="0" borderId="6" xfId="743" applyFont="1" applyFill="1" applyBorder="1" applyAlignment="1">
      <alignment horizontal="center" vertical="center" wrapText="1"/>
      <protection/>
    </xf>
    <xf numFmtId="38" fontId="33" fillId="0" borderId="6" xfId="743" applyNumberFormat="1" applyFont="1" applyFill="1" applyBorder="1" applyAlignment="1">
      <alignment horizontal="center" vertical="center" wrapText="1"/>
      <protection/>
    </xf>
    <xf numFmtId="38" fontId="33" fillId="0" borderId="6" xfId="743" applyNumberFormat="1" applyFont="1" applyFill="1" applyBorder="1" applyAlignment="1">
      <alignment vertical="center" wrapText="1"/>
      <protection/>
    </xf>
    <xf numFmtId="0" fontId="3" fillId="0" borderId="0" xfId="571" applyFont="1" applyFill="1" applyAlignment="1">
      <alignment/>
      <protection/>
    </xf>
    <xf numFmtId="176" fontId="3" fillId="0" borderId="0" xfId="571" applyNumberFormat="1" applyFont="1" applyFill="1" applyAlignment="1">
      <alignment/>
      <protection/>
    </xf>
    <xf numFmtId="0" fontId="3" fillId="0" borderId="0" xfId="571" applyNumberFormat="1" applyFont="1" applyFill="1" applyAlignment="1">
      <alignment/>
      <protection/>
    </xf>
    <xf numFmtId="0" fontId="3" fillId="0" borderId="0" xfId="571" applyFont="1" applyFill="1" applyBorder="1" applyAlignment="1">
      <alignment/>
      <protection/>
    </xf>
    <xf numFmtId="0" fontId="47" fillId="0" borderId="0" xfId="571" applyFont="1" applyFill="1" applyAlignment="1">
      <alignment/>
      <protection/>
    </xf>
    <xf numFmtId="0" fontId="33" fillId="0" borderId="6" xfId="571" applyFont="1" applyFill="1" applyBorder="1" applyAlignment="1">
      <alignment horizontal="center" vertical="center" wrapText="1"/>
      <protection/>
    </xf>
    <xf numFmtId="0" fontId="33" fillId="0" borderId="6" xfId="571" applyNumberFormat="1" applyFont="1" applyFill="1" applyBorder="1" applyAlignment="1">
      <alignment horizontal="center" vertical="center" wrapText="1"/>
      <protection/>
    </xf>
    <xf numFmtId="38" fontId="33" fillId="0" borderId="16" xfId="743" applyNumberFormat="1" applyFont="1" applyFill="1" applyBorder="1" applyAlignment="1">
      <alignment horizontal="center" vertical="center" wrapText="1"/>
      <protection/>
    </xf>
    <xf numFmtId="0" fontId="33" fillId="0" borderId="17" xfId="743" applyFont="1" applyFill="1" applyBorder="1" applyAlignment="1">
      <alignment horizontal="center" vertical="center" wrapText="1"/>
      <protection/>
    </xf>
    <xf numFmtId="177" fontId="5" fillId="0" borderId="6" xfId="743" applyNumberFormat="1" applyFont="1" applyFill="1" applyBorder="1" applyAlignment="1">
      <alignment horizontal="center" vertical="center" wrapText="1"/>
      <protection/>
    </xf>
    <xf numFmtId="177" fontId="33" fillId="0" borderId="6" xfId="743" applyNumberFormat="1" applyFont="1" applyFill="1" applyBorder="1" applyAlignment="1">
      <alignment horizontal="center" vertical="center" wrapText="1"/>
      <protection/>
    </xf>
    <xf numFmtId="176" fontId="5" fillId="0" borderId="6" xfId="743" applyNumberFormat="1" applyFont="1" applyFill="1" applyBorder="1" applyAlignment="1">
      <alignment horizontal="right" vertical="center"/>
      <protection/>
    </xf>
    <xf numFmtId="189" fontId="5" fillId="0" borderId="6" xfId="743" applyNumberFormat="1" applyFont="1" applyFill="1" applyBorder="1" applyAlignment="1">
      <alignment horizontal="right" vertical="center"/>
      <protection/>
    </xf>
    <xf numFmtId="0" fontId="33" fillId="0" borderId="6" xfId="571" applyFont="1" applyFill="1" applyBorder="1" applyAlignment="1" applyProtection="1">
      <alignment horizontal="center" vertical="center" wrapText="1"/>
      <protection/>
    </xf>
    <xf numFmtId="0" fontId="33" fillId="0" borderId="16" xfId="571" applyFont="1" applyFill="1" applyBorder="1" applyAlignment="1" applyProtection="1">
      <alignment horizontal="center" vertical="center" wrapText="1"/>
      <protection/>
    </xf>
    <xf numFmtId="38" fontId="33" fillId="0" borderId="17" xfId="635" applyNumberFormat="1" applyFont="1" applyFill="1" applyBorder="1" applyAlignment="1">
      <alignment vertical="center" wrapText="1"/>
      <protection/>
    </xf>
    <xf numFmtId="176" fontId="33" fillId="0" borderId="6" xfId="743" applyNumberFormat="1" applyFont="1" applyFill="1" applyBorder="1" applyAlignment="1">
      <alignment horizontal="center" vertical="center" wrapText="1"/>
      <protection/>
    </xf>
    <xf numFmtId="176" fontId="33" fillId="0" borderId="6" xfId="571" applyNumberFormat="1" applyFont="1" applyFill="1" applyBorder="1" applyAlignment="1">
      <alignment horizontal="center" vertical="center" wrapText="1"/>
      <protection/>
    </xf>
    <xf numFmtId="0" fontId="5" fillId="0" borderId="6" xfId="743" applyNumberFormat="1" applyFont="1" applyFill="1" applyBorder="1" applyAlignment="1">
      <alignment horizontal="right" vertical="top"/>
      <protection/>
    </xf>
    <xf numFmtId="190" fontId="48" fillId="0" borderId="6" xfId="743" applyNumberFormat="1" applyFont="1" applyFill="1" applyBorder="1" applyAlignment="1">
      <alignment horizontal="center" vertical="center"/>
      <protection/>
    </xf>
    <xf numFmtId="38" fontId="48" fillId="0" borderId="6" xfId="635" applyNumberFormat="1" applyFont="1" applyFill="1" applyBorder="1" applyAlignment="1">
      <alignment horizontal="right" vertical="top" wrapText="1"/>
      <protection/>
    </xf>
    <xf numFmtId="0" fontId="2" fillId="0" borderId="16" xfId="571" applyFont="1" applyFill="1" applyBorder="1" applyAlignment="1">
      <alignment horizontal="left" vertical="center" wrapText="1"/>
      <protection/>
    </xf>
    <xf numFmtId="38" fontId="3" fillId="0" borderId="0" xfId="571" applyNumberFormat="1" applyFont="1" applyFill="1" applyAlignment="1">
      <alignment/>
      <protection/>
    </xf>
    <xf numFmtId="0" fontId="2" fillId="0" borderId="6" xfId="571" applyFont="1" applyFill="1" applyBorder="1" applyAlignment="1">
      <alignment horizontal="left" vertical="center" wrapText="1"/>
      <protection/>
    </xf>
    <xf numFmtId="38" fontId="33" fillId="0" borderId="17" xfId="743" applyNumberFormat="1" applyFont="1" applyFill="1" applyBorder="1" applyAlignment="1">
      <alignment horizontal="center" vertical="center" wrapText="1"/>
      <protection/>
    </xf>
    <xf numFmtId="0" fontId="33" fillId="0" borderId="18" xfId="743" applyFont="1" applyFill="1" applyBorder="1" applyAlignment="1">
      <alignment horizontal="center" vertical="center" wrapText="1"/>
      <protection/>
    </xf>
    <xf numFmtId="0" fontId="33" fillId="0" borderId="6" xfId="743" applyFont="1" applyFill="1" applyBorder="1" applyAlignment="1">
      <alignment horizontal="center" vertical="center" wrapText="1"/>
      <protection/>
    </xf>
    <xf numFmtId="0" fontId="33" fillId="0" borderId="18" xfId="571" applyFont="1" applyFill="1" applyBorder="1" applyAlignment="1" applyProtection="1">
      <alignment horizontal="center" vertical="center" wrapText="1"/>
      <protection/>
    </xf>
    <xf numFmtId="0" fontId="33" fillId="0" borderId="19" xfId="571" applyFont="1" applyFill="1" applyBorder="1" applyAlignment="1" applyProtection="1">
      <alignment horizontal="center" vertical="center" wrapText="1"/>
      <protection/>
    </xf>
    <xf numFmtId="176" fontId="46" fillId="0" borderId="0" xfId="571" applyNumberFormat="1" applyFont="1" applyFill="1" applyAlignment="1">
      <alignment horizontal="center" vertical="center"/>
      <protection/>
    </xf>
    <xf numFmtId="0" fontId="33" fillId="0" borderId="18" xfId="571" applyFont="1" applyFill="1" applyBorder="1" applyAlignment="1">
      <alignment horizontal="center" vertical="center" wrapText="1"/>
      <protection/>
    </xf>
    <xf numFmtId="0" fontId="33" fillId="0" borderId="19" xfId="571" applyFont="1" applyFill="1" applyBorder="1" applyAlignment="1">
      <alignment horizontal="center" vertical="center" wrapText="1"/>
      <protection/>
    </xf>
    <xf numFmtId="0" fontId="33" fillId="0" borderId="20" xfId="571" applyFont="1" applyFill="1" applyBorder="1" applyAlignment="1">
      <alignment horizontal="center" vertical="center" wrapText="1"/>
      <protection/>
    </xf>
    <xf numFmtId="0" fontId="33" fillId="0" borderId="21" xfId="571" applyFont="1" applyFill="1" applyBorder="1" applyAlignment="1">
      <alignment horizontal="center" vertical="center" wrapText="1"/>
      <protection/>
    </xf>
    <xf numFmtId="0" fontId="33" fillId="0" borderId="21" xfId="743" applyFont="1" applyFill="1" applyBorder="1" applyAlignment="1">
      <alignment horizontal="center" vertical="center" wrapText="1"/>
      <protection/>
    </xf>
    <xf numFmtId="0" fontId="33" fillId="0" borderId="17" xfId="743" applyFont="1" applyFill="1" applyBorder="1" applyAlignment="1">
      <alignment horizontal="center" vertical="center" wrapText="1"/>
      <protection/>
    </xf>
  </cellXfs>
  <cellStyles count="803">
    <cellStyle name="Normal" xfId="0"/>
    <cellStyle name="?鹎%U龡&amp;H?_x0008__x001C__x001C_?_x0007__x0001__x0001_" xfId="15"/>
    <cellStyle name="_“十二五”观通转达技侦等部队进出道路建设需求明细表" xfId="16"/>
    <cellStyle name="_2007 贵州 公路、水路项目-与部对接后" xfId="17"/>
    <cellStyle name="_2007 路网及治超站" xfId="18"/>
    <cellStyle name="_2007高速计划修改" xfId="19"/>
    <cellStyle name="_2007路网结构计划liwei" xfId="20"/>
    <cellStyle name="_2007年报部建议计划（0703012）" xfId="21"/>
    <cellStyle name="_2007年东中部通村油路改造计划" xfId="22"/>
    <cellStyle name="_2007年公路建议计划(宁夏核对交通部）" xfId="23"/>
    <cellStyle name="_2007年湖南省一般公路建议计划" xfId="24"/>
    <cellStyle name="_2007年计划规模厅" xfId="25"/>
    <cellStyle name="_2007年计划核对  报部" xfId="26"/>
    <cellStyle name="_2007年农村渡口改造、渡该桥计划" xfId="27"/>
    <cellStyle name="_2007年农村客运站计划 " xfId="28"/>
    <cellStyle name="_2007年通达工程计划" xfId="29"/>
    <cellStyle name="_2008年公路建设计划（定稿080202）核对会改" xfId="30"/>
    <cellStyle name="_2008年公路建设计划（下达计划版）" xfId="31"/>
    <cellStyle name="_2008年公路建议计划空白表" xfId="32"/>
    <cellStyle name="_2008年公路建议计划空白表部" xfId="33"/>
    <cellStyle name="_2008年计划初稿--黑龙江--公路反馈" xfId="34"/>
    <cellStyle name="_2008年农村公路计划（下达计划版）" xfId="35"/>
    <cellStyle name="_2008年预算内边防界河项目（根据发改委要求1.2亿元）转发" xfId="36"/>
    <cellStyle name="_2008年治超站点计划" xfId="37"/>
    <cellStyle name="_2009路网结构改造工程建议计划表" xfId="38"/>
    <cellStyle name="_2009年公路建议计划空白表.13xls" xfId="39"/>
    <cellStyle name="_2009年计划初稿--黑龙江--公路反馈" xfId="40"/>
    <cellStyle name="_2009年万公里1" xfId="41"/>
    <cellStyle name="_2师2009年公路建议计划表" xfId="42"/>
    <cellStyle name="_3s2010年公路建设建议计划表（修改正式）（2009年5月22日）" xfId="43"/>
    <cellStyle name="_6师 2008年公路建议计划表" xfId="44"/>
    <cellStyle name="_9师2009年公路建议计划空白表" xfId="45"/>
    <cellStyle name="_Book1" xfId="46"/>
    <cellStyle name="_Book2" xfId="47"/>
    <cellStyle name="_ET_STYLE_NoName_00_" xfId="48"/>
    <cellStyle name="_ET_STYLE_NoName_00__8.19温州上报稿" xfId="49"/>
    <cellStyle name="_ET_STYLE_NoName_00__Sheet1" xfId="50"/>
    <cellStyle name="_ET_STYLE_NoName_00__Sheet2" xfId="51"/>
    <cellStyle name="_ET_STYLE_NoName_00__国省道改造  (2)" xfId="52"/>
    <cellStyle name="_安徽（核对后2-13）x" xfId="53"/>
    <cellStyle name="_安徽（核对后正式上报稿）x" xfId="54"/>
    <cellStyle name="_兵团 2008年公路建议计划明细表-最终1120" xfId="55"/>
    <cellStyle name="_兵团安保" xfId="56"/>
    <cellStyle name="_兵团安保危桥改造项目计划核对初稿" xfId="57"/>
    <cellStyle name="_兵团危桥" xfId="58"/>
    <cellStyle name="_兵团修改调整报部2008年通乡油路计划表" xfId="59"/>
    <cellStyle name="_第一稿报部2008年公路建议计划表" xfId="60"/>
    <cellStyle name="_甘肃2008年农村公路追加计划（地震）6.25(报厅)最新" xfId="61"/>
    <cellStyle name="_各师上报2009年重点项目建议计划" xfId="62"/>
    <cellStyle name="_公路全社会总表(全国汇总)" xfId="63"/>
    <cellStyle name="_公路司2007计划" xfId="64"/>
    <cellStyle name="_海南省2012年度部队进出道路建设计划表(修订稿)" xfId="65"/>
    <cellStyle name="_河南2007" xfId="66"/>
    <cellStyle name="_黑龙江2007年计划规模反馈部" xfId="67"/>
    <cellStyle name="_湖北(公路)" xfId="68"/>
    <cellStyle name="_湖北“十二五”观通雷达技侦等部队进出道路建议计划（车购税表）修改稿" xfId="69"/>
    <cellStyle name="_湖北农村公路建设（核对调整后）" xfId="70"/>
    <cellStyle name="_汇总表报规划司" xfId="71"/>
    <cellStyle name="_建议计划（陕西通达报部4.11）" xfId="72"/>
    <cellStyle name="_江苏（农村渡口）" xfId="73"/>
    <cellStyle name="_江苏（农村客运站）" xfId="74"/>
    <cellStyle name="_辽宁（公路）" xfId="75"/>
    <cellStyle name="_青海" xfId="76"/>
    <cellStyle name="_厦门2007年公路建议计划表(上报稿)" xfId="77"/>
    <cellStyle name="_调整正式报部2008年公路建议计划表" xfId="78"/>
    <cellStyle name="_西藏2007年固定资产投资计划（交通部要求核实3月5日）" xfId="79"/>
    <cellStyle name="_新疆2007年交通固定资产投资建议计划" xfId="80"/>
    <cellStyle name="_一般项目" xfId="81"/>
    <cellStyle name="_云南公路2007核对" xfId="82"/>
    <cellStyle name="_灾害防治" xfId="83"/>
    <cellStyle name="0,0&#13;&#10;NA&#13;&#10;" xfId="84"/>
    <cellStyle name="0,0_x000d__x000a_NA_x000d__x000a_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强调文字颜色 1" xfId="92"/>
    <cellStyle name="20% - 强调文字颜色 1 2" xfId="93"/>
    <cellStyle name="20% - 强调文字颜色 2" xfId="94"/>
    <cellStyle name="20% - 强调文字颜色 2 2" xfId="95"/>
    <cellStyle name="20% - 强调文字颜色 3" xfId="96"/>
    <cellStyle name="20% - 强调文字颜色 3 2" xfId="97"/>
    <cellStyle name="20% - 强调文字颜色 4" xfId="98"/>
    <cellStyle name="20% - 强调文字颜色 4 2" xfId="99"/>
    <cellStyle name="20% - 强调文字颜色 5" xfId="100"/>
    <cellStyle name="20% - 强调文字颜色 5 2" xfId="101"/>
    <cellStyle name="20% - 强调文字颜色 6" xfId="102"/>
    <cellStyle name="20% - 强调文字颜色 6 2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强调文字颜色 1" xfId="110"/>
    <cellStyle name="40% - 强调文字颜色 1 2" xfId="111"/>
    <cellStyle name="40% - 强调文字颜色 2" xfId="112"/>
    <cellStyle name="40% - 强调文字颜色 2 2" xfId="113"/>
    <cellStyle name="40% - 强调文字颜色 3" xfId="114"/>
    <cellStyle name="40% - 强调文字颜色 3 2" xfId="115"/>
    <cellStyle name="40% - 强调文字颜色 4" xfId="116"/>
    <cellStyle name="40% - 强调文字颜色 4 2" xfId="117"/>
    <cellStyle name="40% - 强调文字颜色 5" xfId="118"/>
    <cellStyle name="40% - 强调文字颜色 5 2" xfId="119"/>
    <cellStyle name="40% - 强调文字颜色 6" xfId="120"/>
    <cellStyle name="40% - 强调文字颜色 6 2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强调文字颜色 1" xfId="128"/>
    <cellStyle name="60% - 强调文字颜色 1 2" xfId="129"/>
    <cellStyle name="60% - 强调文字颜色 2" xfId="130"/>
    <cellStyle name="60% - 强调文字颜色 2 2" xfId="131"/>
    <cellStyle name="60% - 强调文字颜色 3" xfId="132"/>
    <cellStyle name="60% - 强调文字颜色 3 2" xfId="133"/>
    <cellStyle name="60% - 强调文字颜色 4" xfId="134"/>
    <cellStyle name="60% - 强调文字颜色 4 2" xfId="135"/>
    <cellStyle name="60% - 强调文字颜色 5" xfId="136"/>
    <cellStyle name="60% - 强调文字颜色 5 2" xfId="137"/>
    <cellStyle name="60% - 强调文字颜色 6" xfId="138"/>
    <cellStyle name="60% - 强调文字颜色 6 2" xfId="139"/>
    <cellStyle name="Accent1" xfId="140"/>
    <cellStyle name="Accent1 - 20%" xfId="141"/>
    <cellStyle name="Accent1 - 20% 2" xfId="142"/>
    <cellStyle name="Accent1 - 20% 2 2" xfId="143"/>
    <cellStyle name="Accent1 - 20% 3" xfId="144"/>
    <cellStyle name="Accent1 - 20% 4" xfId="145"/>
    <cellStyle name="Accent1 - 40%" xfId="146"/>
    <cellStyle name="Accent1 - 40% 2" xfId="147"/>
    <cellStyle name="Accent1 - 40% 2 2" xfId="148"/>
    <cellStyle name="Accent1 - 40% 3" xfId="149"/>
    <cellStyle name="Accent1 - 40% 4" xfId="150"/>
    <cellStyle name="Accent1 - 60%" xfId="151"/>
    <cellStyle name="Accent1 - 60% 2" xfId="152"/>
    <cellStyle name="Accent1 - 60% 2 2" xfId="153"/>
    <cellStyle name="Accent1 - 60% 3" xfId="154"/>
    <cellStyle name="Accent1 - 60% 4" xfId="155"/>
    <cellStyle name="Accent1 10" xfId="156"/>
    <cellStyle name="Accent1 11" xfId="157"/>
    <cellStyle name="Accent1 12" xfId="158"/>
    <cellStyle name="Accent1 13" xfId="159"/>
    <cellStyle name="Accent1 2" xfId="160"/>
    <cellStyle name="Accent1 2 2" xfId="161"/>
    <cellStyle name="Accent1 3" xfId="162"/>
    <cellStyle name="Accent1 3 2" xfId="163"/>
    <cellStyle name="Accent1 4" xfId="164"/>
    <cellStyle name="Accent1 4 2" xfId="165"/>
    <cellStyle name="Accent1 5" xfId="166"/>
    <cellStyle name="Accent1 6" xfId="167"/>
    <cellStyle name="Accent1 7" xfId="168"/>
    <cellStyle name="Accent1 8" xfId="169"/>
    <cellStyle name="Accent1 9" xfId="170"/>
    <cellStyle name="Accent1_北京市交战办2012年计划的通知附件(1)" xfId="171"/>
    <cellStyle name="Accent2" xfId="172"/>
    <cellStyle name="Accent2 - 20%" xfId="173"/>
    <cellStyle name="Accent2 - 20% 2" xfId="174"/>
    <cellStyle name="Accent2 - 20% 2 2" xfId="175"/>
    <cellStyle name="Accent2 - 20% 3" xfId="176"/>
    <cellStyle name="Accent2 - 20% 4" xfId="177"/>
    <cellStyle name="Accent2 - 40%" xfId="178"/>
    <cellStyle name="Accent2 - 40% 2" xfId="179"/>
    <cellStyle name="Accent2 - 40% 2 2" xfId="180"/>
    <cellStyle name="Accent2 - 40% 3" xfId="181"/>
    <cellStyle name="Accent2 - 40% 4" xfId="182"/>
    <cellStyle name="Accent2 - 60%" xfId="183"/>
    <cellStyle name="Accent2 - 60% 2" xfId="184"/>
    <cellStyle name="Accent2 - 60% 2 2" xfId="185"/>
    <cellStyle name="Accent2 - 60% 3" xfId="186"/>
    <cellStyle name="Accent2 - 60% 4" xfId="187"/>
    <cellStyle name="Accent2 10" xfId="188"/>
    <cellStyle name="Accent2 11" xfId="189"/>
    <cellStyle name="Accent2 12" xfId="190"/>
    <cellStyle name="Accent2 13" xfId="191"/>
    <cellStyle name="Accent2 2" xfId="192"/>
    <cellStyle name="Accent2 2 2" xfId="193"/>
    <cellStyle name="Accent2 3" xfId="194"/>
    <cellStyle name="Accent2 3 2" xfId="195"/>
    <cellStyle name="Accent2 4" xfId="196"/>
    <cellStyle name="Accent2 4 2" xfId="197"/>
    <cellStyle name="Accent2 5" xfId="198"/>
    <cellStyle name="Accent2 6" xfId="199"/>
    <cellStyle name="Accent2 7" xfId="200"/>
    <cellStyle name="Accent2 8" xfId="201"/>
    <cellStyle name="Accent2 9" xfId="202"/>
    <cellStyle name="Accent2_北京市交战办2012年计划的通知附件(1)" xfId="203"/>
    <cellStyle name="Accent3" xfId="204"/>
    <cellStyle name="Accent3 - 20%" xfId="205"/>
    <cellStyle name="Accent3 - 20% 2" xfId="206"/>
    <cellStyle name="Accent3 - 20% 2 2" xfId="207"/>
    <cellStyle name="Accent3 - 20% 3" xfId="208"/>
    <cellStyle name="Accent3 - 20% 4" xfId="209"/>
    <cellStyle name="Accent3 - 40%" xfId="210"/>
    <cellStyle name="Accent3 - 40% 2" xfId="211"/>
    <cellStyle name="Accent3 - 40% 2 2" xfId="212"/>
    <cellStyle name="Accent3 - 40% 3" xfId="213"/>
    <cellStyle name="Accent3 - 40% 4" xfId="214"/>
    <cellStyle name="Accent3 - 60%" xfId="215"/>
    <cellStyle name="Accent3 - 60% 2" xfId="216"/>
    <cellStyle name="Accent3 - 60% 2 2" xfId="217"/>
    <cellStyle name="Accent3 - 60% 3" xfId="218"/>
    <cellStyle name="Accent3 - 60% 4" xfId="219"/>
    <cellStyle name="Accent3 10" xfId="220"/>
    <cellStyle name="Accent3 11" xfId="221"/>
    <cellStyle name="Accent3 12" xfId="222"/>
    <cellStyle name="Accent3 13" xfId="223"/>
    <cellStyle name="Accent3 2" xfId="224"/>
    <cellStyle name="Accent3 2 2" xfId="225"/>
    <cellStyle name="Accent3 3" xfId="226"/>
    <cellStyle name="Accent3 3 2" xfId="227"/>
    <cellStyle name="Accent3 4" xfId="228"/>
    <cellStyle name="Accent3 4 2" xfId="229"/>
    <cellStyle name="Accent3 5" xfId="230"/>
    <cellStyle name="Accent3 6" xfId="231"/>
    <cellStyle name="Accent3 7" xfId="232"/>
    <cellStyle name="Accent3 8" xfId="233"/>
    <cellStyle name="Accent3 9" xfId="234"/>
    <cellStyle name="Accent3_北京市交战办2012年计划的通知附件(1)" xfId="235"/>
    <cellStyle name="Accent4" xfId="236"/>
    <cellStyle name="Accent4 - 20%" xfId="237"/>
    <cellStyle name="Accent4 - 20% 2" xfId="238"/>
    <cellStyle name="Accent4 - 20% 2 2" xfId="239"/>
    <cellStyle name="Accent4 - 20% 3" xfId="240"/>
    <cellStyle name="Accent4 - 20% 4" xfId="241"/>
    <cellStyle name="Accent4 - 40%" xfId="242"/>
    <cellStyle name="Accent4 - 40% 2" xfId="243"/>
    <cellStyle name="Accent4 - 40% 2 2" xfId="244"/>
    <cellStyle name="Accent4 - 40% 3" xfId="245"/>
    <cellStyle name="Accent4 - 40% 4" xfId="246"/>
    <cellStyle name="Accent4 - 60%" xfId="247"/>
    <cellStyle name="Accent4 - 60% 2" xfId="248"/>
    <cellStyle name="Accent4 - 60% 2 2" xfId="249"/>
    <cellStyle name="Accent4 - 60% 3" xfId="250"/>
    <cellStyle name="Accent4 - 60% 4" xfId="251"/>
    <cellStyle name="Accent4 10" xfId="252"/>
    <cellStyle name="Accent4 11" xfId="253"/>
    <cellStyle name="Accent4 12" xfId="254"/>
    <cellStyle name="Accent4 13" xfId="255"/>
    <cellStyle name="Accent4 2" xfId="256"/>
    <cellStyle name="Accent4 2 2" xfId="257"/>
    <cellStyle name="Accent4 3" xfId="258"/>
    <cellStyle name="Accent4 3 2" xfId="259"/>
    <cellStyle name="Accent4 4" xfId="260"/>
    <cellStyle name="Accent4 4 2" xfId="261"/>
    <cellStyle name="Accent4 5" xfId="262"/>
    <cellStyle name="Accent4 6" xfId="263"/>
    <cellStyle name="Accent4 7" xfId="264"/>
    <cellStyle name="Accent4 8" xfId="265"/>
    <cellStyle name="Accent4 9" xfId="266"/>
    <cellStyle name="Accent4_北京市交战办2012年计划的通知附件(1)" xfId="267"/>
    <cellStyle name="Accent5" xfId="268"/>
    <cellStyle name="Accent5 - 20%" xfId="269"/>
    <cellStyle name="Accent5 - 20% 2" xfId="270"/>
    <cellStyle name="Accent5 - 20% 2 2" xfId="271"/>
    <cellStyle name="Accent5 - 20% 3" xfId="272"/>
    <cellStyle name="Accent5 - 20% 4" xfId="273"/>
    <cellStyle name="Accent5 - 40%" xfId="274"/>
    <cellStyle name="Accent5 - 40% 2" xfId="275"/>
    <cellStyle name="Accent5 - 40% 2 2" xfId="276"/>
    <cellStyle name="Accent5 - 40% 3" xfId="277"/>
    <cellStyle name="Accent5 - 40% 4" xfId="278"/>
    <cellStyle name="Accent5 - 60%" xfId="279"/>
    <cellStyle name="Accent5 - 60% 2" xfId="280"/>
    <cellStyle name="Accent5 - 60% 2 2" xfId="281"/>
    <cellStyle name="Accent5 - 60% 3" xfId="282"/>
    <cellStyle name="Accent5 - 60% 4" xfId="283"/>
    <cellStyle name="Accent5 10" xfId="284"/>
    <cellStyle name="Accent5 11" xfId="285"/>
    <cellStyle name="Accent5 12" xfId="286"/>
    <cellStyle name="Accent5 13" xfId="287"/>
    <cellStyle name="Accent5 2" xfId="288"/>
    <cellStyle name="Accent5 2 2" xfId="289"/>
    <cellStyle name="Accent5 3" xfId="290"/>
    <cellStyle name="Accent5 3 2" xfId="291"/>
    <cellStyle name="Accent5 4" xfId="292"/>
    <cellStyle name="Accent5 4 2" xfId="293"/>
    <cellStyle name="Accent5 5" xfId="294"/>
    <cellStyle name="Accent5 6" xfId="295"/>
    <cellStyle name="Accent5 7" xfId="296"/>
    <cellStyle name="Accent5 8" xfId="297"/>
    <cellStyle name="Accent5 9" xfId="298"/>
    <cellStyle name="Accent5_北京市交战办2012年计划的通知附件(1)" xfId="299"/>
    <cellStyle name="Accent6" xfId="300"/>
    <cellStyle name="Accent6 - 20%" xfId="301"/>
    <cellStyle name="Accent6 - 20% 2" xfId="302"/>
    <cellStyle name="Accent6 - 20% 2 2" xfId="303"/>
    <cellStyle name="Accent6 - 20% 3" xfId="304"/>
    <cellStyle name="Accent6 - 20% 4" xfId="305"/>
    <cellStyle name="Accent6 - 40%" xfId="306"/>
    <cellStyle name="Accent6 - 40% 2" xfId="307"/>
    <cellStyle name="Accent6 - 40% 2 2" xfId="308"/>
    <cellStyle name="Accent6 - 40% 3" xfId="309"/>
    <cellStyle name="Accent6 - 40% 4" xfId="310"/>
    <cellStyle name="Accent6 - 60%" xfId="311"/>
    <cellStyle name="Accent6 - 60% 2" xfId="312"/>
    <cellStyle name="Accent6 - 60% 2 2" xfId="313"/>
    <cellStyle name="Accent6 - 60% 3" xfId="314"/>
    <cellStyle name="Accent6 - 60% 4" xfId="315"/>
    <cellStyle name="Accent6 10" xfId="316"/>
    <cellStyle name="Accent6 11" xfId="317"/>
    <cellStyle name="Accent6 12" xfId="318"/>
    <cellStyle name="Accent6 13" xfId="319"/>
    <cellStyle name="Accent6 2" xfId="320"/>
    <cellStyle name="Accent6 2 2" xfId="321"/>
    <cellStyle name="Accent6 3" xfId="322"/>
    <cellStyle name="Accent6 3 2" xfId="323"/>
    <cellStyle name="Accent6 4" xfId="324"/>
    <cellStyle name="Accent6 4 2" xfId="325"/>
    <cellStyle name="Accent6 5" xfId="326"/>
    <cellStyle name="Accent6 6" xfId="327"/>
    <cellStyle name="Accent6 7" xfId="328"/>
    <cellStyle name="Accent6 8" xfId="329"/>
    <cellStyle name="Accent6 9" xfId="330"/>
    <cellStyle name="Accent6_北京市交战办2012年计划的通知附件(1)" xfId="331"/>
    <cellStyle name="Bad" xfId="332"/>
    <cellStyle name="Bad 2" xfId="333"/>
    <cellStyle name="C:\Documents and Settings\Administrator\My Documents" xfId="334"/>
    <cellStyle name="C:\Documents and Settings\Administrator\My Documents 2" xfId="335"/>
    <cellStyle name="C:\Documents and Settings\Administrator\My Documents 2 2" xfId="336"/>
    <cellStyle name="C:\Documents and Settings\Administrator\My Documents 3" xfId="337"/>
    <cellStyle name="C:\Documents and Settings\Administrator\My Documents 4" xfId="338"/>
    <cellStyle name="Calculation" xfId="339"/>
    <cellStyle name="Calculation 2" xfId="340"/>
    <cellStyle name="Check Cell" xfId="341"/>
    <cellStyle name="Check Cell 2" xfId="342"/>
    <cellStyle name="ColLevel_0" xfId="343"/>
    <cellStyle name="Comma [0]_laroux" xfId="344"/>
    <cellStyle name="Comma_laroux" xfId="345"/>
    <cellStyle name="Currency [0]_laroux" xfId="346"/>
    <cellStyle name="Currency_laroux" xfId="347"/>
    <cellStyle name="Emphasis 1" xfId="348"/>
    <cellStyle name="Emphasis 1 2" xfId="349"/>
    <cellStyle name="Emphasis 2" xfId="350"/>
    <cellStyle name="Emphasis 2 2" xfId="351"/>
    <cellStyle name="Emphasis 3" xfId="352"/>
    <cellStyle name="Emphasis 3 2" xfId="353"/>
    <cellStyle name="Explanatory Text" xfId="354"/>
    <cellStyle name="e鯪9Y_x000B_" xfId="355"/>
    <cellStyle name="gcd" xfId="356"/>
    <cellStyle name="Good" xfId="357"/>
    <cellStyle name="Good 2" xfId="358"/>
    <cellStyle name="Grey" xfId="359"/>
    <cellStyle name="Heading 1" xfId="360"/>
    <cellStyle name="Heading 1 2" xfId="361"/>
    <cellStyle name="Heading 2" xfId="362"/>
    <cellStyle name="Heading 2 2" xfId="363"/>
    <cellStyle name="Heading 3" xfId="364"/>
    <cellStyle name="Heading 3 2" xfId="365"/>
    <cellStyle name="Heading 4" xfId="366"/>
    <cellStyle name="Heading 4 2" xfId="367"/>
    <cellStyle name="Input" xfId="368"/>
    <cellStyle name="Input [yellow]" xfId="369"/>
    <cellStyle name="Input 2" xfId="370"/>
    <cellStyle name="Input 3" xfId="371"/>
    <cellStyle name="Input_2007年公路建议计划（路网遗留）—荣耀" xfId="372"/>
    <cellStyle name="Linked Cell" xfId="373"/>
    <cellStyle name="Linked Cell 2" xfId="374"/>
    <cellStyle name="Neutral" xfId="375"/>
    <cellStyle name="Neutral 2" xfId="376"/>
    <cellStyle name="Normal - Style1" xfId="377"/>
    <cellStyle name="Normal_0105第二套审计报表定稿" xfId="378"/>
    <cellStyle name="Note" xfId="379"/>
    <cellStyle name="Note 2" xfId="380"/>
    <cellStyle name="Output" xfId="381"/>
    <cellStyle name="Output 2" xfId="382"/>
    <cellStyle name="Percent [2]" xfId="383"/>
    <cellStyle name="Percent [2]P" xfId="384"/>
    <cellStyle name="Percent [2]P 2" xfId="385"/>
    <cellStyle name="Percent [2]P 2 2" xfId="386"/>
    <cellStyle name="Percent [2]P 3" xfId="387"/>
    <cellStyle name="Percent [2]P 4" xfId="388"/>
    <cellStyle name="RowLevel_0" xfId="389"/>
    <cellStyle name="S1-0" xfId="390"/>
    <cellStyle name="S1-0 2" xfId="391"/>
    <cellStyle name="S1-1" xfId="392"/>
    <cellStyle name="S1-1 2" xfId="393"/>
    <cellStyle name="S1-1 2 2" xfId="394"/>
    <cellStyle name="S1-1 3" xfId="395"/>
    <cellStyle name="S1-1 4" xfId="396"/>
    <cellStyle name="S1-2" xfId="397"/>
    <cellStyle name="S1-2 2" xfId="398"/>
    <cellStyle name="S1-2 2 2" xfId="399"/>
    <cellStyle name="S1-2 3" xfId="400"/>
    <cellStyle name="S1-2 4" xfId="401"/>
    <cellStyle name="S1-3" xfId="402"/>
    <cellStyle name="S1-3 2" xfId="403"/>
    <cellStyle name="S1-4" xfId="404"/>
    <cellStyle name="S1-4 2" xfId="405"/>
    <cellStyle name="S1-4 2 2" xfId="406"/>
    <cellStyle name="S1-4 3" xfId="407"/>
    <cellStyle name="S1-4 4" xfId="408"/>
    <cellStyle name="S1-5" xfId="409"/>
    <cellStyle name="S1-5 2" xfId="410"/>
    <cellStyle name="S1-5 2 2" xfId="411"/>
    <cellStyle name="S1-5 3" xfId="412"/>
    <cellStyle name="S1-5 4" xfId="413"/>
    <cellStyle name="S1-6" xfId="414"/>
    <cellStyle name="S1-6 2" xfId="415"/>
    <cellStyle name="S1-6 2 2" xfId="416"/>
    <cellStyle name="S1-6 3" xfId="417"/>
    <cellStyle name="S1-6 4" xfId="418"/>
    <cellStyle name="Sheet Title" xfId="419"/>
    <cellStyle name="Sheet Title 2" xfId="420"/>
    <cellStyle name="Style 1" xfId="421"/>
    <cellStyle name="Title" xfId="422"/>
    <cellStyle name="Total" xfId="423"/>
    <cellStyle name="Total 2" xfId="424"/>
    <cellStyle name="Warning Text" xfId="425"/>
    <cellStyle name="Warning Text 2" xfId="426"/>
    <cellStyle name="Percent" xfId="427"/>
    <cellStyle name="百分比 2" xfId="428"/>
    <cellStyle name="百分比 2 2" xfId="429"/>
    <cellStyle name="百分比 2 2 2" xfId="430"/>
    <cellStyle name="百分比 2 3" xfId="431"/>
    <cellStyle name="百分比 2 4" xfId="432"/>
    <cellStyle name="百分比 3" xfId="433"/>
    <cellStyle name="百分比 4" xfId="434"/>
    <cellStyle name="百分比 5" xfId="435"/>
    <cellStyle name="捠壿 [0.00]_TABLE 3" xfId="436"/>
    <cellStyle name="捠壿_TABLE 3" xfId="437"/>
    <cellStyle name="标题" xfId="438"/>
    <cellStyle name="标题 1" xfId="439"/>
    <cellStyle name="标题 1 2" xfId="440"/>
    <cellStyle name="标题 2" xfId="441"/>
    <cellStyle name="标题 2 2" xfId="442"/>
    <cellStyle name="标题 3" xfId="443"/>
    <cellStyle name="标题 3 2" xfId="444"/>
    <cellStyle name="标题 4" xfId="445"/>
    <cellStyle name="标题 4 2" xfId="446"/>
    <cellStyle name="标题 5" xfId="447"/>
    <cellStyle name="表标题" xfId="448"/>
    <cellStyle name="表标题 2" xfId="449"/>
    <cellStyle name="表标题 2 2" xfId="450"/>
    <cellStyle name="表标题 3" xfId="451"/>
    <cellStyle name="表标题 4" xfId="452"/>
    <cellStyle name="差" xfId="453"/>
    <cellStyle name="差 2" xfId="454"/>
    <cellStyle name="差_2008-2012年水运建设项目投资表" xfId="455"/>
    <cellStyle name="差_2008界河项目" xfId="456"/>
    <cellStyle name="差_2008界河项目 2" xfId="457"/>
    <cellStyle name="差_2008界河项目 2 2" xfId="458"/>
    <cellStyle name="差_2008界河项目 3" xfId="459"/>
    <cellStyle name="差_2008界河项目 4" xfId="460"/>
    <cellStyle name="差_2008年公路建设计划（定稿080202）核对会改" xfId="461"/>
    <cellStyle name="差_2008年公路建设计划（定稿080202）核对会改 2" xfId="462"/>
    <cellStyle name="差_2008年公路建设计划（定稿080202）核对会改 2 2" xfId="463"/>
    <cellStyle name="差_2008年公路建设计划（定稿080202）核对会改 3" xfId="464"/>
    <cellStyle name="差_2008年公路建设计划（定稿080202）核对会改 4" xfId="465"/>
    <cellStyle name="差_2008年公路建设计划（下达计划版）" xfId="466"/>
    <cellStyle name="差_2008年公路建设计划（下达计划版） 2" xfId="467"/>
    <cellStyle name="差_2008年公路建设计划（下达计划版） 2 2" xfId="468"/>
    <cellStyle name="差_2008年公路建设计划（下达计划版） 3" xfId="469"/>
    <cellStyle name="差_2008年公路建设计划（下达计划版） 4" xfId="470"/>
    <cellStyle name="差_2008年公路建议计划空白表部" xfId="471"/>
    <cellStyle name="差_2008年公路建议计划空白表部_2009年追加及调整计划(枢纽、国防)" xfId="472"/>
    <cellStyle name="差_2008年计划初稿--黑龙江--公路反馈" xfId="473"/>
    <cellStyle name="差_2008年农村公路计划（下达计划版）" xfId="474"/>
    <cellStyle name="差_2008年农村公路计划（下达计划版） 2" xfId="475"/>
    <cellStyle name="差_2008年农村公路计划（下达计划版） 2 2" xfId="476"/>
    <cellStyle name="差_2008年农村公路计划（下达计划版） 3" xfId="477"/>
    <cellStyle name="差_2008年农村公路计划（下达计划版） 4" xfId="478"/>
    <cellStyle name="差_2009路网结构改造工程建议计划表" xfId="479"/>
    <cellStyle name="差_2009路网结构改造工程建议计划表_2009年追加及调整计划(枢纽、国防)" xfId="480"/>
    <cellStyle name="差_2009年计划初稿--黑龙江--公路反馈" xfId="481"/>
    <cellStyle name="差_2009年计划初稿--黑龙江--公路反馈_2009年追加及调整计划(枢纽、国防)" xfId="482"/>
    <cellStyle name="差_2009年农村客运站计划(上报计划处定稿)(1)" xfId="483"/>
    <cellStyle name="差_2009年农村客运站计划(上报计划处定稿)(1) 2" xfId="484"/>
    <cellStyle name="差_2009年农村客运站计划(上报计划处定稿)(1) 2 2" xfId="485"/>
    <cellStyle name="差_2009年农村客运站计划(上报计划处定稿)(1) 3" xfId="486"/>
    <cellStyle name="差_2009年农村客运站计划(上报计划处定稿)(1) 4" xfId="487"/>
    <cellStyle name="差_2009年农村客运站计划(上报计划处稿)" xfId="488"/>
    <cellStyle name="差_2009年农村客运站计划(上报计划处稿) 2" xfId="489"/>
    <cellStyle name="差_2009年农村客运站计划(上报计划处稿) 2 2" xfId="490"/>
    <cellStyle name="差_2009年农村客运站计划(上报计划处稿) 3" xfId="491"/>
    <cellStyle name="差_2009年农村客运站计划(上报计划处稿) 4" xfId="492"/>
    <cellStyle name="差_2009年万公里1" xfId="493"/>
    <cellStyle name="差_2009年万公里1_2009年追加及调整计划(枢纽、国防)" xfId="494"/>
    <cellStyle name="差_2010年农村客运站二次(上报计划处稿(1)(1)" xfId="495"/>
    <cellStyle name="差_2010年农村客运站计划(上报计划处稿(1)" xfId="496"/>
    <cellStyle name="差_2011年公路建议计划空白表" xfId="497"/>
    <cellStyle name="差_2011年公路建议计划空白表 2" xfId="498"/>
    <cellStyle name="差_2011年公路建议计划空白表 2 2" xfId="499"/>
    <cellStyle name="差_2011年公路建议计划空白表 3" xfId="500"/>
    <cellStyle name="差_2011年公路建议计划空白表 4" xfId="501"/>
    <cellStyle name="差_2011年建议计划_水运）" xfId="502"/>
    <cellStyle name="差_2011年界河装备、海事转移支付项目（给财务案）" xfId="503"/>
    <cellStyle name="差_2013年公路灾毁恢复重建建议计划表（甘肃）_宏病毒文档修复前备份(1)" xfId="504"/>
    <cellStyle name="差_2014年公路灾毁恢复重建" xfId="505"/>
    <cellStyle name="差_Book1" xfId="506"/>
    <cellStyle name="差_Book1_2009年追加及调整计划(枢纽、国防)" xfId="507"/>
    <cellStyle name="差_北京市交战办2012年计划的通知附件(1)" xfId="508"/>
    <cellStyle name="差_兵团 2008年公路建议计划明细表-最终1120" xfId="509"/>
    <cellStyle name="差_兵团 2008年公路建议计划明细表-最终1120 2" xfId="510"/>
    <cellStyle name="差_兵团 2008年公路建议计划明细表-最终1120 2 2" xfId="511"/>
    <cellStyle name="差_兵团 2008年公路建议计划明细表-最终1120 3" xfId="512"/>
    <cellStyle name="差_兵团 2008年公路建议计划明细表-最终1120 4" xfId="513"/>
    <cellStyle name="差_兵团上报2009年公路重点项目计划核对初稿" xfId="514"/>
    <cellStyle name="差_兵团上报2009年交通基础建设计划" xfId="515"/>
    <cellStyle name="差_兵团上报2009年交通基础建设计划 2" xfId="516"/>
    <cellStyle name="差_兵团上报2009年交通基础建设计划 2 2" xfId="517"/>
    <cellStyle name="差_兵团上报2009年交通基础建设计划 3" xfId="518"/>
    <cellStyle name="差_兵团上报2009年交通基础建设计划 4" xfId="519"/>
    <cellStyle name="差_兵团通达工程建议计划090918" xfId="520"/>
    <cellStyle name="差_兵团修改调整报部2008年通乡油路计划表" xfId="521"/>
    <cellStyle name="差_兵团修改调整报部2008年通乡油路计划表 2" xfId="522"/>
    <cellStyle name="差_兵团修改调整报部2008年通乡油路计划表 2 2" xfId="523"/>
    <cellStyle name="差_兵团修改调整报部2008年通乡油路计划表 3" xfId="524"/>
    <cellStyle name="差_兵团修改调整报部2008年通乡油路计划表 4" xfId="525"/>
    <cellStyle name="差_复件 兵团上报11月14日建议计划" xfId="526"/>
    <cellStyle name="差_复件 兵团上报11月7日建议计划" xfId="527"/>
    <cellStyle name="差_公路全社会总表(全国汇总)" xfId="528"/>
    <cellStyle name="差_公路全社会总表(全国汇总) 2" xfId="529"/>
    <cellStyle name="差_公路全社会总表(全国汇总) 2 2" xfId="530"/>
    <cellStyle name="差_公路全社会总表(全国汇总) 3" xfId="531"/>
    <cellStyle name="差_公路全社会总表(全国汇总) 4" xfId="532"/>
    <cellStyle name="差_关于编报2012年交通运输固定资产投资建议计划的通知附件" xfId="533"/>
    <cellStyle name="差_国省道改造  (2)" xfId="534"/>
    <cellStyle name="差_后五年运输项目" xfId="535"/>
    <cellStyle name="差_新疆兵团上报2009年安保工程建议计划" xfId="536"/>
    <cellStyle name="常规 10" xfId="537"/>
    <cellStyle name="常规 10 2" xfId="538"/>
    <cellStyle name="常规 10 2 2" xfId="539"/>
    <cellStyle name="常规 10 2 3" xfId="540"/>
    <cellStyle name="常规 10 3" xfId="541"/>
    <cellStyle name="常规 10 4" xfId="542"/>
    <cellStyle name="常规 10 5" xfId="543"/>
    <cellStyle name="常规 11" xfId="544"/>
    <cellStyle name="常规 11 5" xfId="545"/>
    <cellStyle name="常规 12" xfId="546"/>
    <cellStyle name="常规 12 2" xfId="547"/>
    <cellStyle name="常规 13" xfId="548"/>
    <cellStyle name="常规 14" xfId="549"/>
    <cellStyle name="常规 15" xfId="550"/>
    <cellStyle name="常规 16" xfId="551"/>
    <cellStyle name="常规 17" xfId="552"/>
    <cellStyle name="常规 17 2" xfId="553"/>
    <cellStyle name="常规 2" xfId="554"/>
    <cellStyle name="常规 2 2" xfId="555"/>
    <cellStyle name="常规 2 2 2" xfId="556"/>
    <cellStyle name="常规 2 2 2 2" xfId="557"/>
    <cellStyle name="常规 2 2 3" xfId="558"/>
    <cellStyle name="常规 2 2 4" xfId="559"/>
    <cellStyle name="常规 2 2 5" xfId="560"/>
    <cellStyle name="常规 2 3" xfId="561"/>
    <cellStyle name="常规 2 3 2" xfId="562"/>
    <cellStyle name="常规 2 4" xfId="563"/>
    <cellStyle name="常规 2 5" xfId="564"/>
    <cellStyle name="常规 2_2009年农村客运站计划(上报计划处定稿)(1)" xfId="565"/>
    <cellStyle name="常规 21" xfId="566"/>
    <cellStyle name="常规 22" xfId="567"/>
    <cellStyle name="常规 29" xfId="568"/>
    <cellStyle name="常规 3" xfId="569"/>
    <cellStyle name="常规 3 2" xfId="570"/>
    <cellStyle name="常规 3 2 2" xfId="571"/>
    <cellStyle name="常规 3 2 2 2" xfId="572"/>
    <cellStyle name="常规 3 2 2 3" xfId="573"/>
    <cellStyle name="常规 3 2 3" xfId="574"/>
    <cellStyle name="常规 3 2 4" xfId="575"/>
    <cellStyle name="常规 3 2 5" xfId="576"/>
    <cellStyle name="常规 3 3" xfId="577"/>
    <cellStyle name="常规 3 4" xfId="578"/>
    <cellStyle name="常规 35" xfId="579"/>
    <cellStyle name="常规 4" xfId="580"/>
    <cellStyle name="常规 4 2" xfId="581"/>
    <cellStyle name="常规 4 2 2" xfId="582"/>
    <cellStyle name="常规 4 2 2 2" xfId="583"/>
    <cellStyle name="常规 4 2 2 3" xfId="584"/>
    <cellStyle name="常规 4 2 3" xfId="585"/>
    <cellStyle name="常规 4 2 4" xfId="586"/>
    <cellStyle name="常规 4 2 5" xfId="587"/>
    <cellStyle name="常规 4 3" xfId="588"/>
    <cellStyle name="常规 4 3 2" xfId="589"/>
    <cellStyle name="常规 4 4" xfId="590"/>
    <cellStyle name="常规 4 5" xfId="591"/>
    <cellStyle name="常规 4_上饶市2007仟亿元(审核)" xfId="592"/>
    <cellStyle name="常规 47" xfId="593"/>
    <cellStyle name="常规 5" xfId="594"/>
    <cellStyle name="常规 5 2" xfId="595"/>
    <cellStyle name="常规 5 2 2" xfId="596"/>
    <cellStyle name="常规 5 3" xfId="597"/>
    <cellStyle name="常规 5 4" xfId="598"/>
    <cellStyle name="常规 6" xfId="599"/>
    <cellStyle name="常规 6 2" xfId="600"/>
    <cellStyle name="常规 6 2 2" xfId="601"/>
    <cellStyle name="常规 6 2 2 2" xfId="602"/>
    <cellStyle name="常规 6 2 2 3" xfId="603"/>
    <cellStyle name="常规 6 2 3" xfId="604"/>
    <cellStyle name="常规 6 2 4" xfId="605"/>
    <cellStyle name="常规 6 3" xfId="606"/>
    <cellStyle name="常规 6 3 2" xfId="607"/>
    <cellStyle name="常规 6 3 2 2" xfId="608"/>
    <cellStyle name="常规 6 3 3" xfId="609"/>
    <cellStyle name="常规 6 3 4" xfId="610"/>
    <cellStyle name="常规 6 3 5" xfId="611"/>
    <cellStyle name="常规 6 4" xfId="612"/>
    <cellStyle name="常规 6 5" xfId="613"/>
    <cellStyle name="常规 7" xfId="614"/>
    <cellStyle name="常规 7 2" xfId="615"/>
    <cellStyle name="常规 7 2 2" xfId="616"/>
    <cellStyle name="常规 7 3" xfId="617"/>
    <cellStyle name="常规 7 4" xfId="618"/>
    <cellStyle name="常规 7 5" xfId="619"/>
    <cellStyle name="常规 8" xfId="620"/>
    <cellStyle name="常规 8 2" xfId="621"/>
    <cellStyle name="常规 8 2 2" xfId="622"/>
    <cellStyle name="常规 8 2 3" xfId="623"/>
    <cellStyle name="常规 8 3" xfId="624"/>
    <cellStyle name="常规 8 4" xfId="625"/>
    <cellStyle name="常规 8_2011年25亿资金平衡方案2" xfId="626"/>
    <cellStyle name="常规 9" xfId="627"/>
    <cellStyle name="常规 9 2" xfId="628"/>
    <cellStyle name="常规 9 2 2" xfId="629"/>
    <cellStyle name="常规 9 3" xfId="630"/>
    <cellStyle name="常规 9 4" xfId="631"/>
    <cellStyle name="常规 9 5" xfId="632"/>
    <cellStyle name="常规 9 6" xfId="633"/>
    <cellStyle name="常规 9_2014年车购税投资国省道改造建议计划表-重庆市(0829)" xfId="634"/>
    <cellStyle name="常规_北京 3" xfId="635"/>
    <cellStyle name="常徲匀䀀" xfId="636"/>
    <cellStyle name="超级链接_04年部资金计划送审稿" xfId="637"/>
    <cellStyle name="好" xfId="638"/>
    <cellStyle name="好 2" xfId="639"/>
    <cellStyle name="好_2008-2012年水运建设项目投资表" xfId="640"/>
    <cellStyle name="好_2008界河项目" xfId="641"/>
    <cellStyle name="好_2008界河项目 2" xfId="642"/>
    <cellStyle name="好_2008界河项目 2 2" xfId="643"/>
    <cellStyle name="好_2008界河项目 3" xfId="644"/>
    <cellStyle name="好_2008界河项目 4" xfId="645"/>
    <cellStyle name="好_2008年公路建设计划（定稿080202）核对会改" xfId="646"/>
    <cellStyle name="好_2008年公路建设计划（定稿080202）核对会改 2" xfId="647"/>
    <cellStyle name="好_2008年公路建设计划（定稿080202）核对会改 2 2" xfId="648"/>
    <cellStyle name="好_2008年公路建设计划（定稿080202）核对会改 3" xfId="649"/>
    <cellStyle name="好_2008年公路建设计划（定稿080202）核对会改 4" xfId="650"/>
    <cellStyle name="好_2008年公路建设计划（下达计划版）" xfId="651"/>
    <cellStyle name="好_2008年公路建设计划（下达计划版） 2" xfId="652"/>
    <cellStyle name="好_2008年公路建设计划（下达计划版） 2 2" xfId="653"/>
    <cellStyle name="好_2008年公路建设计划（下达计划版） 3" xfId="654"/>
    <cellStyle name="好_2008年公路建设计划（下达计划版） 4" xfId="655"/>
    <cellStyle name="好_2008年公路建议计划空白表部" xfId="656"/>
    <cellStyle name="好_2008年公路建议计划空白表部_2009年追加及调整计划(枢纽、国防)" xfId="657"/>
    <cellStyle name="好_2008年计划初稿--黑龙江--公路反馈" xfId="658"/>
    <cellStyle name="好_2008年农村公路计划（下达计划版）" xfId="659"/>
    <cellStyle name="好_2008年农村公路计划（下达计划版） 2" xfId="660"/>
    <cellStyle name="好_2008年农村公路计划（下达计划版） 2 2" xfId="661"/>
    <cellStyle name="好_2008年农村公路计划（下达计划版） 3" xfId="662"/>
    <cellStyle name="好_2008年农村公路计划（下达计划版） 4" xfId="663"/>
    <cellStyle name="好_2009路网结构改造工程建议计划表" xfId="664"/>
    <cellStyle name="好_2009路网结构改造工程建议计划表_2009年追加及调整计划(枢纽、国防)" xfId="665"/>
    <cellStyle name="好_2009年计划初稿--黑龙江--公路反馈" xfId="666"/>
    <cellStyle name="好_2009年计划初稿--黑龙江--公路反馈_2009年追加及调整计划(枢纽、国防)" xfId="667"/>
    <cellStyle name="好_2009年农村客运站计划(上报计划处定稿)(1)" xfId="668"/>
    <cellStyle name="好_2009年农村客运站计划(上报计划处定稿)(1) 2" xfId="669"/>
    <cellStyle name="好_2009年农村客运站计划(上报计划处定稿)(1) 2 2" xfId="670"/>
    <cellStyle name="好_2009年农村客运站计划(上报计划处定稿)(1) 3" xfId="671"/>
    <cellStyle name="好_2009年农村客运站计划(上报计划处定稿)(1) 4" xfId="672"/>
    <cellStyle name="好_2009年农村客运站计划(上报计划处稿)" xfId="673"/>
    <cellStyle name="好_2009年农村客运站计划(上报计划处稿) 2" xfId="674"/>
    <cellStyle name="好_2009年农村客运站计划(上报计划处稿) 2 2" xfId="675"/>
    <cellStyle name="好_2009年农村客运站计划(上报计划处稿) 3" xfId="676"/>
    <cellStyle name="好_2009年农村客运站计划(上报计划处稿) 4" xfId="677"/>
    <cellStyle name="好_2009年万公里1" xfId="678"/>
    <cellStyle name="好_2009年万公里1_2009年追加及调整计划(枢纽、国防)" xfId="679"/>
    <cellStyle name="好_2009年追加及调整计划(枢纽、国防)" xfId="680"/>
    <cellStyle name="好_2010年农村客运站二次(上报计划处稿(1)(1)" xfId="681"/>
    <cellStyle name="好_2010年农村客运站计划(上报计划处稿(1)" xfId="682"/>
    <cellStyle name="好_2011年公路建议计划空白表" xfId="683"/>
    <cellStyle name="好_2011年公路建议计划空白表 2" xfId="684"/>
    <cellStyle name="好_2011年公路建议计划空白表 2 2" xfId="685"/>
    <cellStyle name="好_2011年公路建议计划空白表 3" xfId="686"/>
    <cellStyle name="好_2011年公路建议计划空白表 4" xfId="687"/>
    <cellStyle name="好_2011年建议计划_水运）" xfId="688"/>
    <cellStyle name="好_2011年界河装备、海事转移支付项目（给财务案）" xfId="689"/>
    <cellStyle name="好_2013年公路灾毁恢复重建建议计划表（甘肃）_宏病毒文档修复前备份(1)" xfId="690"/>
    <cellStyle name="好_2014年公路灾毁恢复重建" xfId="691"/>
    <cellStyle name="好_Book1" xfId="692"/>
    <cellStyle name="好_Book1_2009年追加及调整计划(枢纽、国防)" xfId="693"/>
    <cellStyle name="好_北京市交战办2012年计划的通知附件(1)" xfId="694"/>
    <cellStyle name="好_兵团 2008年公路建议计划明细表-最终1120" xfId="695"/>
    <cellStyle name="好_兵团 2008年公路建议计划明细表-最终1120 2" xfId="696"/>
    <cellStyle name="好_兵团 2008年公路建议计划明细表-最终1120 2 2" xfId="697"/>
    <cellStyle name="好_兵团 2008年公路建议计划明细表-最终1120 3" xfId="698"/>
    <cellStyle name="好_兵团 2008年公路建议计划明细表-最终1120 4" xfId="699"/>
    <cellStyle name="好_兵团上报2009年公路重点项目计划核对初稿" xfId="700"/>
    <cellStyle name="好_兵团上报2009年交通基础建设计划" xfId="701"/>
    <cellStyle name="好_兵团上报2009年交通基础建设计划 2" xfId="702"/>
    <cellStyle name="好_兵团上报2009年交通基础建设计划 2 2" xfId="703"/>
    <cellStyle name="好_兵团上报2009年交通基础建设计划 3" xfId="704"/>
    <cellStyle name="好_兵团上报2009年交通基础建设计划 4" xfId="705"/>
    <cellStyle name="好_兵团通达工程建议计划090918" xfId="706"/>
    <cellStyle name="好_兵团修改调整报部2008年通乡油路计划表" xfId="707"/>
    <cellStyle name="好_兵团修改调整报部2008年通乡油路计划表 2" xfId="708"/>
    <cellStyle name="好_兵团修改调整报部2008年通乡油路计划表 2 2" xfId="709"/>
    <cellStyle name="好_兵团修改调整报部2008年通乡油路计划表 3" xfId="710"/>
    <cellStyle name="好_兵团修改调整报部2008年通乡油路计划表 4" xfId="711"/>
    <cellStyle name="好_复件 兵团上报11月14日建议计划" xfId="712"/>
    <cellStyle name="好_复件 兵团上报11月7日建议计划" xfId="713"/>
    <cellStyle name="好_公路全社会总表(全国汇总)" xfId="714"/>
    <cellStyle name="好_公路全社会总表(全国汇总) 2" xfId="715"/>
    <cellStyle name="好_公路全社会总表(全国汇总) 2 2" xfId="716"/>
    <cellStyle name="好_公路全社会总表(全国汇总) 3" xfId="717"/>
    <cellStyle name="好_公路全社会总表(全国汇总) 4" xfId="718"/>
    <cellStyle name="好_关于编报2012年交通运输固定资产投资建议计划的通知附件" xfId="719"/>
    <cellStyle name="好_国省道改造  (2)" xfId="720"/>
    <cellStyle name="好_后五年运输项目" xfId="721"/>
    <cellStyle name="好_新疆兵团上报2009年安保工程建议计划" xfId="722"/>
    <cellStyle name="后继超级链接_（涵江）通高级次高级路面表1" xfId="723"/>
    <cellStyle name="汇总" xfId="724"/>
    <cellStyle name="汇总 2" xfId="725"/>
    <cellStyle name="Currency" xfId="726"/>
    <cellStyle name="Currency [0]" xfId="727"/>
    <cellStyle name="计算" xfId="728"/>
    <cellStyle name="计算 2" xfId="729"/>
    <cellStyle name="检查单元格" xfId="730"/>
    <cellStyle name="检查单元格 2" xfId="731"/>
    <cellStyle name="解释性文本" xfId="732"/>
    <cellStyle name="解释性文本 2" xfId="733"/>
    <cellStyle name="警告文本" xfId="734"/>
    <cellStyle name="警告文本 2" xfId="735"/>
    <cellStyle name="链接单元格" xfId="736"/>
    <cellStyle name="链接单元格 2" xfId="737"/>
    <cellStyle name="霓付 [0]_97MBO" xfId="738"/>
    <cellStyle name="霓付_97MBO" xfId="739"/>
    <cellStyle name="烹拳 [0]_97MBO" xfId="740"/>
    <cellStyle name="烹拳_97MBO" xfId="741"/>
    <cellStyle name="普通_ 白土" xfId="742"/>
    <cellStyle name="普通_活用表_亿元表 2" xfId="743"/>
    <cellStyle name="千分位[0]_ 白土" xfId="744"/>
    <cellStyle name="千分位_ 白土" xfId="745"/>
    <cellStyle name="千位[0]_(二)单" xfId="746"/>
    <cellStyle name="千位_(二)单" xfId="747"/>
    <cellStyle name="Comma" xfId="748"/>
    <cellStyle name="千位分隔 2" xfId="749"/>
    <cellStyle name="千位分隔 2 2" xfId="750"/>
    <cellStyle name="千位分隔 2 2 2" xfId="751"/>
    <cellStyle name="千位分隔 2 2 3" xfId="752"/>
    <cellStyle name="千位分隔 2 3" xfId="753"/>
    <cellStyle name="千位分隔 2 4" xfId="754"/>
    <cellStyle name="千位分隔 3" xfId="755"/>
    <cellStyle name="千位分隔 3 2" xfId="756"/>
    <cellStyle name="千位分隔 3 3" xfId="757"/>
    <cellStyle name="千位分隔 4" xfId="758"/>
    <cellStyle name="千位分隔 5" xfId="759"/>
    <cellStyle name="千位分隔 5 2" xfId="760"/>
    <cellStyle name="千位分隔 9" xfId="761"/>
    <cellStyle name="Comma [0]" xfId="762"/>
    <cellStyle name="钎霖_laroux" xfId="763"/>
    <cellStyle name="强调 1" xfId="764"/>
    <cellStyle name="强调 1 2" xfId="765"/>
    <cellStyle name="强调 1 2 2" xfId="766"/>
    <cellStyle name="强调 1 3" xfId="767"/>
    <cellStyle name="强调 1 4" xfId="768"/>
    <cellStyle name="强调 2" xfId="769"/>
    <cellStyle name="强调 2 2" xfId="770"/>
    <cellStyle name="强调 2 2 2" xfId="771"/>
    <cellStyle name="强调 2 3" xfId="772"/>
    <cellStyle name="强调 2 4" xfId="773"/>
    <cellStyle name="强调 3" xfId="774"/>
    <cellStyle name="强调 3 2" xfId="775"/>
    <cellStyle name="强调 3 2 2" xfId="776"/>
    <cellStyle name="强调 3 3" xfId="777"/>
    <cellStyle name="强调 3 4" xfId="778"/>
    <cellStyle name="强调文字颜色 1" xfId="779"/>
    <cellStyle name="强调文字颜色 1 2" xfId="780"/>
    <cellStyle name="强调文字颜色 2" xfId="781"/>
    <cellStyle name="强调文字颜色 2 2" xfId="782"/>
    <cellStyle name="强调文字颜色 3" xfId="783"/>
    <cellStyle name="强调文字颜色 3 2" xfId="784"/>
    <cellStyle name="强调文字颜色 4" xfId="785"/>
    <cellStyle name="强调文字颜色 4 2" xfId="786"/>
    <cellStyle name="强调文字颜色 5" xfId="787"/>
    <cellStyle name="强调文字颜色 5 2" xfId="788"/>
    <cellStyle name="强调文字颜色 6" xfId="789"/>
    <cellStyle name="强调文字颜色 6 2" xfId="790"/>
    <cellStyle name="适中" xfId="791"/>
    <cellStyle name="适中 2" xfId="792"/>
    <cellStyle name="输出" xfId="793"/>
    <cellStyle name="输出 2" xfId="794"/>
    <cellStyle name="输入" xfId="795"/>
    <cellStyle name="输入 2" xfId="796"/>
    <cellStyle name="数字" xfId="797"/>
    <cellStyle name="㼿㼿" xfId="798"/>
    <cellStyle name="㼿㼿?" xfId="799"/>
    <cellStyle name="㼿㼿㼿" xfId="800"/>
    <cellStyle name="㼿㼿㼿㼿?" xfId="801"/>
    <cellStyle name="㼿㼿㼿㼿㼿" xfId="802"/>
    <cellStyle name="㼿㼿㼿㼿㼿㼿㼿" xfId="803"/>
    <cellStyle name="㼿㼿㼿㼿㽧㼿" xfId="804"/>
    <cellStyle name="样式 1" xfId="805"/>
    <cellStyle name="样式 1 2" xfId="806"/>
    <cellStyle name="昗弨_FWBS1100" xfId="807"/>
    <cellStyle name="寘嬫愗傝 [0.00]_RFP003B" xfId="808"/>
    <cellStyle name="寘嬫愗傝_Table5" xfId="809"/>
    <cellStyle name="注释" xfId="810"/>
    <cellStyle name="注释 2" xfId="811"/>
    <cellStyle name="콤마 [0]_BOILER-CO1" xfId="812"/>
    <cellStyle name="콤마_BOILER-CO1" xfId="813"/>
    <cellStyle name="통화 [0]_BOILER-CO1" xfId="814"/>
    <cellStyle name="통화_BOILER-CO1" xfId="815"/>
    <cellStyle name="표준_0N-HANDLING " xfId="8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showZeros="0" tabSelected="1" zoomScale="80" zoomScaleNormal="80" zoomScalePageLayoutView="0" workbookViewId="0" topLeftCell="A1">
      <pane xSplit="2" ySplit="7" topLeftCell="C8" activePane="bottomRight" state="frozen"/>
      <selection pane="topLeft" activeCell="X11" sqref="X11"/>
      <selection pane="topRight" activeCell="X11" sqref="X11"/>
      <selection pane="bottomLeft" activeCell="X11" sqref="X11"/>
      <selection pane="bottomRight" activeCell="R8" sqref="R8:R32"/>
    </sheetView>
  </sheetViews>
  <sheetFormatPr defaultColWidth="9.00390625" defaultRowHeight="14.25"/>
  <cols>
    <col min="1" max="1" width="7.00390625" style="5" customWidth="1"/>
    <col min="2" max="2" width="22.50390625" style="5" customWidth="1"/>
    <col min="3" max="3" width="6.375" style="5" customWidth="1"/>
    <col min="4" max="6" width="8.375" style="5" bestFit="1" customWidth="1"/>
    <col min="7" max="7" width="7.50390625" style="5" bestFit="1" customWidth="1"/>
    <col min="8" max="8" width="5.625" style="5" bestFit="1" customWidth="1"/>
    <col min="9" max="10" width="7.625" style="5" bestFit="1" customWidth="1"/>
    <col min="11" max="11" width="8.375" style="5" customWidth="1"/>
    <col min="12" max="12" width="8.25390625" style="5" customWidth="1"/>
    <col min="13" max="13" width="10.875" style="5" bestFit="1" customWidth="1"/>
    <col min="14" max="14" width="12.25390625" style="5" customWidth="1"/>
    <col min="15" max="15" width="10.875" style="6" bestFit="1" customWidth="1"/>
    <col min="16" max="16" width="10.50390625" style="6" customWidth="1"/>
    <col min="17" max="17" width="10.875" style="6" bestFit="1" customWidth="1"/>
    <col min="18" max="18" width="10.375" style="6" customWidth="1"/>
    <col min="19" max="19" width="10.875" style="6" bestFit="1" customWidth="1"/>
    <col min="20" max="20" width="8.75390625" style="6" customWidth="1"/>
    <col min="21" max="21" width="10.375" style="7" customWidth="1"/>
    <col min="22" max="22" width="18.00390625" style="5" customWidth="1"/>
    <col min="23" max="23" width="17.75390625" style="8" customWidth="1"/>
    <col min="24" max="16384" width="9.00390625" style="5" customWidth="1"/>
  </cols>
  <sheetData>
    <row r="1" ht="21.75" customHeight="1">
      <c r="A1" s="1" t="s">
        <v>111</v>
      </c>
    </row>
    <row r="2" spans="1:23" s="9" customFormat="1" ht="38.25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3:9" ht="15" thickBot="1">
      <c r="C3" s="6"/>
      <c r="D3" s="6"/>
      <c r="E3" s="6"/>
      <c r="F3" s="6"/>
      <c r="G3" s="6"/>
      <c r="H3" s="6"/>
      <c r="I3" s="6"/>
    </row>
    <row r="4" spans="1:23" ht="30" customHeight="1">
      <c r="A4" s="39" t="s">
        <v>0</v>
      </c>
      <c r="B4" s="30" t="s">
        <v>1</v>
      </c>
      <c r="C4" s="30" t="s">
        <v>2</v>
      </c>
      <c r="D4" s="30" t="s">
        <v>3</v>
      </c>
      <c r="E4" s="30"/>
      <c r="F4" s="30"/>
      <c r="G4" s="30"/>
      <c r="H4" s="30"/>
      <c r="I4" s="30"/>
      <c r="J4" s="30"/>
      <c r="K4" s="30" t="s">
        <v>4</v>
      </c>
      <c r="L4" s="30"/>
      <c r="M4" s="30" t="s">
        <v>5</v>
      </c>
      <c r="N4" s="30" t="s">
        <v>25</v>
      </c>
      <c r="O4" s="35" t="s">
        <v>23</v>
      </c>
      <c r="P4" s="35"/>
      <c r="Q4" s="36" t="s">
        <v>26</v>
      </c>
      <c r="R4" s="37"/>
      <c r="S4" s="37"/>
      <c r="T4" s="37"/>
      <c r="U4" s="38"/>
      <c r="V4" s="32" t="s">
        <v>6</v>
      </c>
      <c r="W4" s="33"/>
    </row>
    <row r="5" spans="1:23" ht="30" customHeight="1">
      <c r="A5" s="40"/>
      <c r="B5" s="31"/>
      <c r="C5" s="31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27</v>
      </c>
      <c r="J5" s="2" t="s">
        <v>28</v>
      </c>
      <c r="K5" s="2" t="s">
        <v>12</v>
      </c>
      <c r="L5" s="2" t="s">
        <v>13</v>
      </c>
      <c r="M5" s="31"/>
      <c r="N5" s="31"/>
      <c r="O5" s="10" t="s">
        <v>7</v>
      </c>
      <c r="P5" s="10" t="s">
        <v>14</v>
      </c>
      <c r="Q5" s="10" t="s">
        <v>7</v>
      </c>
      <c r="R5" s="10" t="s">
        <v>29</v>
      </c>
      <c r="S5" s="10" t="s">
        <v>30</v>
      </c>
      <c r="T5" s="10" t="s">
        <v>15</v>
      </c>
      <c r="U5" s="11" t="s">
        <v>16</v>
      </c>
      <c r="V5" s="3" t="s">
        <v>31</v>
      </c>
      <c r="W5" s="12" t="s">
        <v>17</v>
      </c>
    </row>
    <row r="6" spans="1:23" s="8" customFormat="1" ht="29.25" customHeight="1">
      <c r="A6" s="13"/>
      <c r="B6" s="14">
        <f>SUBTOTAL(3,B8:B22)</f>
        <v>15</v>
      </c>
      <c r="C6" s="15"/>
      <c r="D6" s="16">
        <f>SUBTOTAL(9,D8:D32)</f>
        <v>501.435</v>
      </c>
      <c r="E6" s="16">
        <f>SUBTOTAL(9,E8:E32)</f>
        <v>183.473</v>
      </c>
      <c r="F6" s="16">
        <f>SUBTOTAL(9,F8:F32)</f>
        <v>317.962</v>
      </c>
      <c r="G6" s="16">
        <f>SUBTOTAL(9,G8:G22)</f>
        <v>0</v>
      </c>
      <c r="H6" s="16">
        <f>SUBTOTAL(9,H8:H22)</f>
        <v>0</v>
      </c>
      <c r="I6" s="16">
        <f>SUBTOTAL(9,I8:I22)</f>
        <v>0</v>
      </c>
      <c r="J6" s="16">
        <f>SUBTOTAL(9,J8:J22)</f>
        <v>0</v>
      </c>
      <c r="K6" s="17"/>
      <c r="L6" s="17"/>
      <c r="M6" s="16">
        <f aca="true" t="shared" si="0" ref="M6:S6">SUBTOTAL(9,M8:M32)</f>
        <v>820609</v>
      </c>
      <c r="N6" s="16">
        <f t="shared" si="0"/>
        <v>171751</v>
      </c>
      <c r="O6" s="16">
        <f t="shared" si="0"/>
        <v>96906</v>
      </c>
      <c r="P6" s="16">
        <f t="shared" si="0"/>
        <v>1125</v>
      </c>
      <c r="Q6" s="16">
        <f t="shared" si="0"/>
        <v>377167</v>
      </c>
      <c r="R6" s="16">
        <f t="shared" si="0"/>
        <v>155800</v>
      </c>
      <c r="S6" s="16">
        <f t="shared" si="0"/>
        <v>221367</v>
      </c>
      <c r="T6" s="16"/>
      <c r="U6" s="16">
        <f>SUBTOTAL(9,U8:U32)</f>
        <v>32.322</v>
      </c>
      <c r="V6" s="18"/>
      <c r="W6" s="19"/>
    </row>
    <row r="7" spans="1:23" s="8" customFormat="1" ht="12" customHeight="1">
      <c r="A7" s="20"/>
      <c r="B7" s="2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2"/>
      <c r="P7" s="22"/>
      <c r="Q7" s="22"/>
      <c r="R7" s="22"/>
      <c r="S7" s="22"/>
      <c r="T7" s="22"/>
      <c r="U7" s="11"/>
      <c r="V7" s="18"/>
      <c r="W7" s="19"/>
    </row>
    <row r="8" spans="1:30" ht="33.75" customHeight="1">
      <c r="A8" s="29" t="s">
        <v>22</v>
      </c>
      <c r="B8" s="4" t="s">
        <v>78</v>
      </c>
      <c r="C8" s="3" t="s">
        <v>18</v>
      </c>
      <c r="D8" s="23">
        <v>11.1</v>
      </c>
      <c r="E8" s="23">
        <v>11.1</v>
      </c>
      <c r="F8" s="23"/>
      <c r="G8" s="23"/>
      <c r="H8" s="23"/>
      <c r="I8" s="23"/>
      <c r="J8" s="23"/>
      <c r="K8" s="24">
        <v>2016</v>
      </c>
      <c r="L8" s="24">
        <v>2018</v>
      </c>
      <c r="M8" s="25">
        <v>31498</v>
      </c>
      <c r="N8" s="25">
        <v>8880</v>
      </c>
      <c r="O8" s="25"/>
      <c r="P8" s="25"/>
      <c r="Q8" s="25">
        <v>13000</v>
      </c>
      <c r="R8" s="25">
        <v>8880</v>
      </c>
      <c r="S8" s="25">
        <v>4120</v>
      </c>
      <c r="T8" s="4" t="s">
        <v>21</v>
      </c>
      <c r="U8" s="23"/>
      <c r="V8" s="28" t="s">
        <v>79</v>
      </c>
      <c r="W8" s="26" t="s">
        <v>80</v>
      </c>
      <c r="X8" s="27"/>
      <c r="Y8" s="27"/>
      <c r="Z8" s="27"/>
      <c r="AA8" s="27"/>
      <c r="AB8" s="27"/>
      <c r="AC8" s="27"/>
      <c r="AD8" s="27"/>
    </row>
    <row r="9" spans="1:30" ht="51" customHeight="1">
      <c r="A9" s="29" t="s">
        <v>22</v>
      </c>
      <c r="B9" s="4" t="s">
        <v>59</v>
      </c>
      <c r="C9" s="3" t="s">
        <v>18</v>
      </c>
      <c r="D9" s="23">
        <v>1.69</v>
      </c>
      <c r="E9" s="23">
        <v>1.69</v>
      </c>
      <c r="F9" s="23"/>
      <c r="G9" s="23"/>
      <c r="H9" s="23"/>
      <c r="I9" s="23"/>
      <c r="J9" s="23"/>
      <c r="K9" s="24">
        <v>2015</v>
      </c>
      <c r="L9" s="24">
        <v>2017</v>
      </c>
      <c r="M9" s="25">
        <v>22082</v>
      </c>
      <c r="N9" s="25">
        <v>2704</v>
      </c>
      <c r="O9" s="25">
        <v>7887</v>
      </c>
      <c r="P9" s="25"/>
      <c r="Q9" s="25">
        <v>13807</v>
      </c>
      <c r="R9" s="25">
        <v>2704</v>
      </c>
      <c r="S9" s="25">
        <v>11103</v>
      </c>
      <c r="T9" s="4" t="s">
        <v>102</v>
      </c>
      <c r="U9" s="23"/>
      <c r="V9" s="28" t="s">
        <v>60</v>
      </c>
      <c r="W9" s="26" t="s">
        <v>61</v>
      </c>
      <c r="X9" s="27"/>
      <c r="Y9" s="27"/>
      <c r="Z9" s="27"/>
      <c r="AA9" s="27"/>
      <c r="AB9" s="27"/>
      <c r="AC9" s="27"/>
      <c r="AD9" s="27"/>
    </row>
    <row r="10" spans="1:30" ht="42" customHeight="1">
      <c r="A10" s="29" t="s">
        <v>22</v>
      </c>
      <c r="B10" s="4" t="s">
        <v>62</v>
      </c>
      <c r="C10" s="3" t="s">
        <v>19</v>
      </c>
      <c r="D10" s="23">
        <v>19.254</v>
      </c>
      <c r="E10" s="23">
        <v>19.254</v>
      </c>
      <c r="F10" s="23"/>
      <c r="G10" s="23"/>
      <c r="H10" s="23"/>
      <c r="I10" s="23"/>
      <c r="J10" s="23"/>
      <c r="K10" s="24">
        <v>2015</v>
      </c>
      <c r="L10" s="24">
        <v>2018</v>
      </c>
      <c r="M10" s="25">
        <v>64658</v>
      </c>
      <c r="N10" s="25">
        <v>15360</v>
      </c>
      <c r="O10" s="25">
        <v>12000</v>
      </c>
      <c r="P10" s="25"/>
      <c r="Q10" s="25">
        <v>25000</v>
      </c>
      <c r="R10" s="25">
        <v>15360</v>
      </c>
      <c r="S10" s="25">
        <v>9640</v>
      </c>
      <c r="T10" s="4" t="s">
        <v>99</v>
      </c>
      <c r="U10" s="23"/>
      <c r="V10" s="28" t="s">
        <v>103</v>
      </c>
      <c r="W10" s="26" t="s">
        <v>104</v>
      </c>
      <c r="X10" s="27"/>
      <c r="Y10" s="27"/>
      <c r="Z10" s="27"/>
      <c r="AA10" s="27"/>
      <c r="AB10" s="27"/>
      <c r="AC10" s="27"/>
      <c r="AD10" s="27"/>
    </row>
    <row r="11" spans="1:30" ht="41.25" customHeight="1">
      <c r="A11" s="29" t="s">
        <v>22</v>
      </c>
      <c r="B11" s="4" t="s">
        <v>63</v>
      </c>
      <c r="C11" s="3" t="s">
        <v>19</v>
      </c>
      <c r="D11" s="23">
        <v>6.074</v>
      </c>
      <c r="E11" s="23">
        <v>6.074</v>
      </c>
      <c r="F11" s="23"/>
      <c r="G11" s="23"/>
      <c r="H11" s="23"/>
      <c r="I11" s="23"/>
      <c r="J11" s="23"/>
      <c r="K11" s="24">
        <v>2015</v>
      </c>
      <c r="L11" s="24">
        <v>2018</v>
      </c>
      <c r="M11" s="25">
        <v>100359</v>
      </c>
      <c r="N11" s="25">
        <v>3401</v>
      </c>
      <c r="O11" s="25">
        <v>20000</v>
      </c>
      <c r="P11" s="25"/>
      <c r="Q11" s="25">
        <v>35000</v>
      </c>
      <c r="R11" s="25">
        <v>3401</v>
      </c>
      <c r="S11" s="25">
        <v>31599</v>
      </c>
      <c r="T11" s="4" t="s">
        <v>99</v>
      </c>
      <c r="U11" s="23"/>
      <c r="V11" s="28" t="s">
        <v>64</v>
      </c>
      <c r="W11" s="26" t="s">
        <v>105</v>
      </c>
      <c r="X11" s="27"/>
      <c r="Y11" s="27"/>
      <c r="Z11" s="27"/>
      <c r="AA11" s="27"/>
      <c r="AB11" s="27"/>
      <c r="AC11" s="27"/>
      <c r="AD11" s="27"/>
    </row>
    <row r="12" spans="1:30" ht="33.75" customHeight="1">
      <c r="A12" s="29" t="s">
        <v>22</v>
      </c>
      <c r="B12" s="4" t="s">
        <v>65</v>
      </c>
      <c r="C12" s="3" t="s">
        <v>19</v>
      </c>
      <c r="D12" s="23">
        <v>10.1</v>
      </c>
      <c r="E12" s="23">
        <v>10.1</v>
      </c>
      <c r="F12" s="23"/>
      <c r="G12" s="23"/>
      <c r="H12" s="23"/>
      <c r="I12" s="23"/>
      <c r="J12" s="23"/>
      <c r="K12" s="24">
        <v>2016</v>
      </c>
      <c r="L12" s="24">
        <v>2017</v>
      </c>
      <c r="M12" s="25">
        <v>10575</v>
      </c>
      <c r="N12" s="25">
        <v>2424</v>
      </c>
      <c r="O12" s="25"/>
      <c r="P12" s="25"/>
      <c r="Q12" s="25">
        <v>5000</v>
      </c>
      <c r="R12" s="25">
        <v>2424</v>
      </c>
      <c r="S12" s="25">
        <v>2576</v>
      </c>
      <c r="T12" s="4" t="s">
        <v>99</v>
      </c>
      <c r="U12" s="23"/>
      <c r="V12" s="28" t="s">
        <v>66</v>
      </c>
      <c r="W12" s="26" t="s">
        <v>67</v>
      </c>
      <c r="X12" s="27"/>
      <c r="Y12" s="27"/>
      <c r="Z12" s="27"/>
      <c r="AA12" s="27"/>
      <c r="AB12" s="27"/>
      <c r="AC12" s="27"/>
      <c r="AD12" s="27"/>
    </row>
    <row r="13" spans="1:30" ht="33.75" customHeight="1">
      <c r="A13" s="29" t="s">
        <v>22</v>
      </c>
      <c r="B13" s="4" t="s">
        <v>68</v>
      </c>
      <c r="C13" s="3" t="s">
        <v>19</v>
      </c>
      <c r="D13" s="23">
        <v>15.662</v>
      </c>
      <c r="E13" s="23">
        <v>15.662</v>
      </c>
      <c r="F13" s="23"/>
      <c r="G13" s="23"/>
      <c r="H13" s="23"/>
      <c r="I13" s="23"/>
      <c r="J13" s="23"/>
      <c r="K13" s="24">
        <v>2015</v>
      </c>
      <c r="L13" s="24">
        <v>2017</v>
      </c>
      <c r="M13" s="25">
        <v>51885</v>
      </c>
      <c r="N13" s="25">
        <v>12530</v>
      </c>
      <c r="O13" s="25">
        <v>6000</v>
      </c>
      <c r="P13" s="25"/>
      <c r="Q13" s="25">
        <v>20000</v>
      </c>
      <c r="R13" s="25">
        <v>12530</v>
      </c>
      <c r="S13" s="25">
        <v>7470</v>
      </c>
      <c r="T13" s="4" t="s">
        <v>99</v>
      </c>
      <c r="U13" s="23"/>
      <c r="V13" s="28" t="s">
        <v>69</v>
      </c>
      <c r="W13" s="26" t="s">
        <v>70</v>
      </c>
      <c r="X13" s="27"/>
      <c r="Y13" s="27"/>
      <c r="Z13" s="27"/>
      <c r="AA13" s="27"/>
      <c r="AB13" s="27"/>
      <c r="AC13" s="27"/>
      <c r="AD13" s="27"/>
    </row>
    <row r="14" spans="1:30" ht="33.75" customHeight="1">
      <c r="A14" s="29" t="s">
        <v>22</v>
      </c>
      <c r="B14" s="4" t="s">
        <v>75</v>
      </c>
      <c r="C14" s="3" t="s">
        <v>19</v>
      </c>
      <c r="D14" s="23">
        <v>13.142</v>
      </c>
      <c r="E14" s="23">
        <v>13.142</v>
      </c>
      <c r="F14" s="23"/>
      <c r="G14" s="23"/>
      <c r="H14" s="23"/>
      <c r="I14" s="23"/>
      <c r="J14" s="23"/>
      <c r="K14" s="24">
        <v>2016</v>
      </c>
      <c r="L14" s="24">
        <v>2018</v>
      </c>
      <c r="M14" s="25">
        <v>60436</v>
      </c>
      <c r="N14" s="25">
        <v>10680</v>
      </c>
      <c r="O14" s="25"/>
      <c r="P14" s="25"/>
      <c r="Q14" s="25">
        <v>26000</v>
      </c>
      <c r="R14" s="25">
        <v>10680</v>
      </c>
      <c r="S14" s="25">
        <v>15320</v>
      </c>
      <c r="T14" s="4" t="s">
        <v>99</v>
      </c>
      <c r="U14" s="23"/>
      <c r="V14" s="28" t="s">
        <v>76</v>
      </c>
      <c r="W14" s="26" t="s">
        <v>77</v>
      </c>
      <c r="X14" s="27"/>
      <c r="Y14" s="27"/>
      <c r="Z14" s="27"/>
      <c r="AA14" s="27"/>
      <c r="AB14" s="27"/>
      <c r="AC14" s="27"/>
      <c r="AD14" s="27"/>
    </row>
    <row r="15" spans="1:30" ht="33.75" customHeight="1">
      <c r="A15" s="29" t="s">
        <v>22</v>
      </c>
      <c r="B15" s="4" t="s">
        <v>87</v>
      </c>
      <c r="C15" s="3" t="s">
        <v>19</v>
      </c>
      <c r="D15" s="23">
        <v>24.683</v>
      </c>
      <c r="E15" s="23"/>
      <c r="F15" s="23">
        <v>24.683</v>
      </c>
      <c r="G15" s="23"/>
      <c r="H15" s="23"/>
      <c r="I15" s="23"/>
      <c r="J15" s="23"/>
      <c r="K15" s="24">
        <v>2016</v>
      </c>
      <c r="L15" s="24">
        <v>2017</v>
      </c>
      <c r="M15" s="25">
        <v>10895</v>
      </c>
      <c r="N15" s="25">
        <v>6911</v>
      </c>
      <c r="O15" s="25"/>
      <c r="P15" s="25"/>
      <c r="Q15" s="25">
        <v>9000</v>
      </c>
      <c r="R15" s="25">
        <v>6911</v>
      </c>
      <c r="S15" s="25">
        <v>2089</v>
      </c>
      <c r="T15" s="4" t="s">
        <v>21</v>
      </c>
      <c r="U15" s="23"/>
      <c r="V15" s="28" t="s">
        <v>88</v>
      </c>
      <c r="W15" s="26" t="s">
        <v>89</v>
      </c>
      <c r="X15" s="27"/>
      <c r="Y15" s="27"/>
      <c r="Z15" s="27"/>
      <c r="AA15" s="27"/>
      <c r="AB15" s="27"/>
      <c r="AC15" s="27"/>
      <c r="AD15" s="27"/>
    </row>
    <row r="16" spans="1:30" ht="33.75" customHeight="1">
      <c r="A16" s="29" t="s">
        <v>22</v>
      </c>
      <c r="B16" s="4" t="s">
        <v>71</v>
      </c>
      <c r="C16" s="3" t="s">
        <v>20</v>
      </c>
      <c r="D16" s="23">
        <v>11.26</v>
      </c>
      <c r="E16" s="23">
        <v>11.26</v>
      </c>
      <c r="F16" s="23"/>
      <c r="G16" s="23"/>
      <c r="H16" s="23"/>
      <c r="I16" s="23"/>
      <c r="J16" s="23"/>
      <c r="K16" s="24">
        <v>2016</v>
      </c>
      <c r="L16" s="24">
        <v>2018</v>
      </c>
      <c r="M16" s="25">
        <v>83994</v>
      </c>
      <c r="N16" s="25">
        <v>6305</v>
      </c>
      <c r="O16" s="25"/>
      <c r="P16" s="25"/>
      <c r="Q16" s="25">
        <v>25000</v>
      </c>
      <c r="R16" s="25">
        <v>6305</v>
      </c>
      <c r="S16" s="25">
        <v>18695</v>
      </c>
      <c r="T16" s="4" t="s">
        <v>99</v>
      </c>
      <c r="U16" s="23"/>
      <c r="V16" s="28" t="s">
        <v>72</v>
      </c>
      <c r="W16" s="26" t="s">
        <v>106</v>
      </c>
      <c r="X16" s="27"/>
      <c r="Y16" s="27"/>
      <c r="Z16" s="27"/>
      <c r="AA16" s="27"/>
      <c r="AB16" s="27"/>
      <c r="AC16" s="27"/>
      <c r="AD16" s="27"/>
    </row>
    <row r="17" spans="1:30" ht="53.25" customHeight="1">
      <c r="A17" s="29" t="s">
        <v>22</v>
      </c>
      <c r="B17" s="4" t="s">
        <v>73</v>
      </c>
      <c r="C17" s="3" t="s">
        <v>20</v>
      </c>
      <c r="D17" s="23">
        <v>37.132</v>
      </c>
      <c r="E17" s="23"/>
      <c r="F17" s="23">
        <v>37.132</v>
      </c>
      <c r="G17" s="23"/>
      <c r="H17" s="23"/>
      <c r="I17" s="23"/>
      <c r="J17" s="23"/>
      <c r="K17" s="24">
        <v>2016</v>
      </c>
      <c r="L17" s="24">
        <v>2017</v>
      </c>
      <c r="M17" s="25">
        <v>33492</v>
      </c>
      <c r="N17" s="25">
        <v>14720</v>
      </c>
      <c r="O17" s="25"/>
      <c r="P17" s="25"/>
      <c r="Q17" s="25">
        <v>22000</v>
      </c>
      <c r="R17" s="25">
        <v>14720</v>
      </c>
      <c r="S17" s="25">
        <v>7280</v>
      </c>
      <c r="T17" s="4" t="s">
        <v>99</v>
      </c>
      <c r="U17" s="23"/>
      <c r="V17" s="28" t="s">
        <v>107</v>
      </c>
      <c r="W17" s="26" t="s">
        <v>74</v>
      </c>
      <c r="X17" s="27"/>
      <c r="Y17" s="27"/>
      <c r="Z17" s="27"/>
      <c r="AA17" s="27"/>
      <c r="AB17" s="27"/>
      <c r="AC17" s="27"/>
      <c r="AD17" s="27"/>
    </row>
    <row r="18" spans="1:30" ht="33.75" customHeight="1">
      <c r="A18" s="29" t="s">
        <v>22</v>
      </c>
      <c r="B18" s="4" t="s">
        <v>81</v>
      </c>
      <c r="C18" s="3" t="s">
        <v>20</v>
      </c>
      <c r="D18" s="23">
        <v>29.6</v>
      </c>
      <c r="E18" s="23">
        <v>29.6</v>
      </c>
      <c r="F18" s="23"/>
      <c r="G18" s="23"/>
      <c r="H18" s="23"/>
      <c r="I18" s="23"/>
      <c r="J18" s="23"/>
      <c r="K18" s="24">
        <v>2016</v>
      </c>
      <c r="L18" s="24">
        <v>2018</v>
      </c>
      <c r="M18" s="25">
        <v>142145</v>
      </c>
      <c r="N18" s="25">
        <v>23680</v>
      </c>
      <c r="O18" s="25"/>
      <c r="P18" s="25"/>
      <c r="Q18" s="25">
        <v>60000</v>
      </c>
      <c r="R18" s="25">
        <v>16490</v>
      </c>
      <c r="S18" s="25">
        <v>43510</v>
      </c>
      <c r="T18" s="4" t="s">
        <v>99</v>
      </c>
      <c r="U18" s="23"/>
      <c r="V18" s="28" t="s">
        <v>82</v>
      </c>
      <c r="W18" s="26" t="s">
        <v>83</v>
      </c>
      <c r="X18" s="27"/>
      <c r="Y18" s="27"/>
      <c r="Z18" s="27"/>
      <c r="AA18" s="27"/>
      <c r="AB18" s="27"/>
      <c r="AC18" s="27"/>
      <c r="AD18" s="27"/>
    </row>
    <row r="19" spans="1:30" ht="33.75" customHeight="1">
      <c r="A19" s="29" t="s">
        <v>22</v>
      </c>
      <c r="B19" s="4" t="s">
        <v>84</v>
      </c>
      <c r="C19" s="3" t="s">
        <v>20</v>
      </c>
      <c r="D19" s="23">
        <v>19.792</v>
      </c>
      <c r="E19" s="23"/>
      <c r="F19" s="23">
        <v>19.792</v>
      </c>
      <c r="G19" s="23"/>
      <c r="H19" s="23"/>
      <c r="I19" s="23"/>
      <c r="J19" s="23"/>
      <c r="K19" s="24">
        <v>2015</v>
      </c>
      <c r="L19" s="24">
        <v>2017</v>
      </c>
      <c r="M19" s="25">
        <v>12304</v>
      </c>
      <c r="N19" s="25">
        <v>5542</v>
      </c>
      <c r="O19" s="25">
        <v>2000</v>
      </c>
      <c r="P19" s="25"/>
      <c r="Q19" s="25">
        <v>8000</v>
      </c>
      <c r="R19" s="25">
        <v>5542</v>
      </c>
      <c r="S19" s="25">
        <v>2458</v>
      </c>
      <c r="T19" s="4" t="s">
        <v>21</v>
      </c>
      <c r="U19" s="23"/>
      <c r="V19" s="28" t="s">
        <v>85</v>
      </c>
      <c r="W19" s="26" t="s">
        <v>86</v>
      </c>
      <c r="X19" s="27"/>
      <c r="Y19" s="27"/>
      <c r="Z19" s="27"/>
      <c r="AA19" s="27"/>
      <c r="AB19" s="27"/>
      <c r="AC19" s="27"/>
      <c r="AD19" s="27"/>
    </row>
    <row r="20" spans="1:30" ht="33.75" customHeight="1">
      <c r="A20" s="29" t="s">
        <v>22</v>
      </c>
      <c r="B20" s="4" t="s">
        <v>90</v>
      </c>
      <c r="C20" s="3" t="s">
        <v>20</v>
      </c>
      <c r="D20" s="23">
        <v>24.35</v>
      </c>
      <c r="E20" s="23">
        <v>24.35</v>
      </c>
      <c r="F20" s="23"/>
      <c r="G20" s="23"/>
      <c r="H20" s="23"/>
      <c r="I20" s="23"/>
      <c r="J20" s="23"/>
      <c r="K20" s="24">
        <v>2016</v>
      </c>
      <c r="L20" s="24">
        <v>2018</v>
      </c>
      <c r="M20" s="25">
        <v>51907</v>
      </c>
      <c r="N20" s="25">
        <v>13636</v>
      </c>
      <c r="O20" s="25"/>
      <c r="P20" s="25"/>
      <c r="Q20" s="25">
        <v>20000</v>
      </c>
      <c r="R20" s="25">
        <v>6000</v>
      </c>
      <c r="S20" s="25">
        <v>14000</v>
      </c>
      <c r="T20" s="4" t="s">
        <v>99</v>
      </c>
      <c r="U20" s="23"/>
      <c r="V20" s="28" t="s">
        <v>91</v>
      </c>
      <c r="W20" s="26" t="s">
        <v>92</v>
      </c>
      <c r="X20" s="27"/>
      <c r="Y20" s="27"/>
      <c r="Z20" s="27"/>
      <c r="AA20" s="27"/>
      <c r="AB20" s="27"/>
      <c r="AC20" s="27"/>
      <c r="AD20" s="27"/>
    </row>
    <row r="21" spans="1:30" ht="55.5" customHeight="1">
      <c r="A21" s="29" t="s">
        <v>22</v>
      </c>
      <c r="B21" s="4" t="s">
        <v>109</v>
      </c>
      <c r="C21" s="3" t="s">
        <v>20</v>
      </c>
      <c r="D21" s="23">
        <v>17.039</v>
      </c>
      <c r="E21" s="23">
        <v>17.039</v>
      </c>
      <c r="F21" s="23"/>
      <c r="G21" s="23"/>
      <c r="H21" s="23"/>
      <c r="I21" s="23"/>
      <c r="J21" s="23"/>
      <c r="K21" s="24">
        <v>2015</v>
      </c>
      <c r="L21" s="24">
        <v>2016</v>
      </c>
      <c r="M21" s="25">
        <v>39701</v>
      </c>
      <c r="N21" s="25">
        <v>9542</v>
      </c>
      <c r="O21" s="25">
        <v>19000</v>
      </c>
      <c r="P21" s="25"/>
      <c r="Q21" s="25">
        <v>20701</v>
      </c>
      <c r="R21" s="25">
        <v>9542</v>
      </c>
      <c r="S21" s="25">
        <v>11159</v>
      </c>
      <c r="T21" s="4" t="s">
        <v>100</v>
      </c>
      <c r="U21" s="23">
        <f>D21</f>
        <v>17.039</v>
      </c>
      <c r="V21" s="28" t="s">
        <v>95</v>
      </c>
      <c r="W21" s="26" t="s">
        <v>110</v>
      </c>
      <c r="X21" s="27"/>
      <c r="Y21" s="27"/>
      <c r="Z21" s="27"/>
      <c r="AA21" s="27"/>
      <c r="AB21" s="27"/>
      <c r="AC21" s="27"/>
      <c r="AD21" s="27"/>
    </row>
    <row r="22" spans="1:30" ht="51.75" customHeight="1">
      <c r="A22" s="29" t="s">
        <v>22</v>
      </c>
      <c r="B22" s="4" t="s">
        <v>96</v>
      </c>
      <c r="C22" s="3" t="s">
        <v>20</v>
      </c>
      <c r="D22" s="23">
        <v>15.283</v>
      </c>
      <c r="E22" s="23">
        <v>15.283</v>
      </c>
      <c r="F22" s="23"/>
      <c r="G22" s="23"/>
      <c r="H22" s="23"/>
      <c r="I22" s="23"/>
      <c r="J22" s="23"/>
      <c r="K22" s="24">
        <v>2015</v>
      </c>
      <c r="L22" s="24">
        <v>2016</v>
      </c>
      <c r="M22" s="25">
        <v>21808</v>
      </c>
      <c r="N22" s="25">
        <v>8557</v>
      </c>
      <c r="O22" s="25"/>
      <c r="P22" s="25"/>
      <c r="Q22" s="25">
        <v>21808</v>
      </c>
      <c r="R22" s="25">
        <v>8557</v>
      </c>
      <c r="S22" s="25">
        <v>13251</v>
      </c>
      <c r="T22" s="4" t="s">
        <v>100</v>
      </c>
      <c r="U22" s="23">
        <f>D22</f>
        <v>15.283</v>
      </c>
      <c r="V22" s="28" t="s">
        <v>97</v>
      </c>
      <c r="W22" s="26" t="s">
        <v>98</v>
      </c>
      <c r="X22" s="27"/>
      <c r="Y22" s="27"/>
      <c r="Z22" s="27"/>
      <c r="AA22" s="27"/>
      <c r="AB22" s="27"/>
      <c r="AC22" s="27"/>
      <c r="AD22" s="27"/>
    </row>
    <row r="23" spans="1:30" ht="33.75" customHeight="1">
      <c r="A23" s="29" t="s">
        <v>22</v>
      </c>
      <c r="B23" s="4" t="s">
        <v>33</v>
      </c>
      <c r="C23" s="3" t="s">
        <v>32</v>
      </c>
      <c r="D23" s="23">
        <v>16.8</v>
      </c>
      <c r="E23" s="23"/>
      <c r="F23" s="23">
        <v>16.8</v>
      </c>
      <c r="G23" s="23"/>
      <c r="H23" s="23"/>
      <c r="I23" s="23"/>
      <c r="J23" s="23"/>
      <c r="K23" s="24">
        <v>2015</v>
      </c>
      <c r="L23" s="24">
        <v>2016</v>
      </c>
      <c r="M23" s="25">
        <v>10207</v>
      </c>
      <c r="N23" s="25">
        <v>1680</v>
      </c>
      <c r="O23" s="25">
        <v>2000</v>
      </c>
      <c r="P23" s="25">
        <v>1125</v>
      </c>
      <c r="Q23" s="25">
        <v>8207</v>
      </c>
      <c r="R23" s="25">
        <v>555</v>
      </c>
      <c r="S23" s="25">
        <v>7652</v>
      </c>
      <c r="T23" s="4" t="s">
        <v>100</v>
      </c>
      <c r="U23" s="23"/>
      <c r="V23" s="28" t="s">
        <v>34</v>
      </c>
      <c r="W23" s="26" t="s">
        <v>35</v>
      </c>
      <c r="X23" s="27"/>
      <c r="Y23" s="27"/>
      <c r="Z23" s="27"/>
      <c r="AA23" s="27"/>
      <c r="AB23" s="27"/>
      <c r="AC23" s="27"/>
      <c r="AD23" s="27"/>
    </row>
    <row r="24" spans="1:30" ht="33.75" customHeight="1">
      <c r="A24" s="29" t="s">
        <v>22</v>
      </c>
      <c r="B24" s="4" t="s">
        <v>36</v>
      </c>
      <c r="C24" s="3" t="s">
        <v>32</v>
      </c>
      <c r="D24" s="23">
        <v>34.73</v>
      </c>
      <c r="E24" s="23">
        <v>0.62</v>
      </c>
      <c r="F24" s="23">
        <v>34.11</v>
      </c>
      <c r="G24" s="23"/>
      <c r="H24" s="23"/>
      <c r="I24" s="23"/>
      <c r="J24" s="23"/>
      <c r="K24" s="24">
        <v>2014</v>
      </c>
      <c r="L24" s="24">
        <v>2016</v>
      </c>
      <c r="M24" s="25">
        <v>10460</v>
      </c>
      <c r="N24" s="25">
        <v>4242</v>
      </c>
      <c r="O24" s="25">
        <v>4282</v>
      </c>
      <c r="P24" s="25"/>
      <c r="Q24" s="25">
        <v>6178</v>
      </c>
      <c r="R24" s="25">
        <v>4242</v>
      </c>
      <c r="S24" s="25">
        <v>1936</v>
      </c>
      <c r="T24" s="4" t="s">
        <v>100</v>
      </c>
      <c r="U24" s="23"/>
      <c r="V24" s="28" t="s">
        <v>37</v>
      </c>
      <c r="W24" s="26" t="s">
        <v>38</v>
      </c>
      <c r="X24" s="27"/>
      <c r="Y24" s="27"/>
      <c r="Z24" s="27"/>
      <c r="AA24" s="27"/>
      <c r="AB24" s="27"/>
      <c r="AC24" s="27"/>
      <c r="AD24" s="27"/>
    </row>
    <row r="25" spans="1:30" ht="33.75" customHeight="1">
      <c r="A25" s="29" t="s">
        <v>22</v>
      </c>
      <c r="B25" s="4" t="s">
        <v>39</v>
      </c>
      <c r="C25" s="3" t="s">
        <v>32</v>
      </c>
      <c r="D25" s="23">
        <v>30.527</v>
      </c>
      <c r="E25" s="23"/>
      <c r="F25" s="23">
        <v>30.527</v>
      </c>
      <c r="G25" s="23"/>
      <c r="H25" s="23"/>
      <c r="I25" s="23"/>
      <c r="J25" s="23"/>
      <c r="K25" s="24">
        <v>2015</v>
      </c>
      <c r="L25" s="24">
        <v>2016</v>
      </c>
      <c r="M25" s="25">
        <v>8578</v>
      </c>
      <c r="N25" s="25">
        <v>3663</v>
      </c>
      <c r="O25" s="25">
        <v>4289</v>
      </c>
      <c r="P25" s="25"/>
      <c r="Q25" s="25">
        <v>4289</v>
      </c>
      <c r="R25" s="25">
        <v>3663</v>
      </c>
      <c r="S25" s="25">
        <v>626</v>
      </c>
      <c r="T25" s="4" t="s">
        <v>100</v>
      </c>
      <c r="U25" s="23"/>
      <c r="V25" s="28" t="s">
        <v>40</v>
      </c>
      <c r="W25" s="26" t="s">
        <v>41</v>
      </c>
      <c r="X25" s="27"/>
      <c r="Y25" s="27"/>
      <c r="Z25" s="27"/>
      <c r="AA25" s="27"/>
      <c r="AB25" s="27"/>
      <c r="AC25" s="27"/>
      <c r="AD25" s="27"/>
    </row>
    <row r="26" spans="1:30" ht="33.75" customHeight="1">
      <c r="A26" s="29" t="s">
        <v>22</v>
      </c>
      <c r="B26" s="4" t="s">
        <v>42</v>
      </c>
      <c r="C26" s="3" t="s">
        <v>32</v>
      </c>
      <c r="D26" s="23">
        <v>29.8</v>
      </c>
      <c r="E26" s="23"/>
      <c r="F26" s="23">
        <v>29.8</v>
      </c>
      <c r="G26" s="23"/>
      <c r="H26" s="23"/>
      <c r="I26" s="23"/>
      <c r="J26" s="23"/>
      <c r="K26" s="24">
        <v>2015</v>
      </c>
      <c r="L26" s="24">
        <v>2016</v>
      </c>
      <c r="M26" s="25">
        <v>10453</v>
      </c>
      <c r="N26" s="25">
        <v>3576</v>
      </c>
      <c r="O26" s="25">
        <v>2453</v>
      </c>
      <c r="P26" s="25"/>
      <c r="Q26" s="25">
        <v>8000</v>
      </c>
      <c r="R26" s="25">
        <v>3576</v>
      </c>
      <c r="S26" s="25">
        <v>4424</v>
      </c>
      <c r="T26" s="4" t="s">
        <v>100</v>
      </c>
      <c r="U26" s="23"/>
      <c r="V26" s="28" t="s">
        <v>43</v>
      </c>
      <c r="W26" s="26" t="s">
        <v>44</v>
      </c>
      <c r="X26" s="27"/>
      <c r="Y26" s="27"/>
      <c r="Z26" s="27"/>
      <c r="AA26" s="27"/>
      <c r="AB26" s="27"/>
      <c r="AC26" s="27"/>
      <c r="AD26" s="27"/>
    </row>
    <row r="27" spans="1:30" ht="33.75" customHeight="1">
      <c r="A27" s="29" t="s">
        <v>22</v>
      </c>
      <c r="B27" s="4" t="s">
        <v>45</v>
      </c>
      <c r="C27" s="3" t="s">
        <v>32</v>
      </c>
      <c r="D27" s="23">
        <v>8.299</v>
      </c>
      <c r="E27" s="23">
        <v>8.299</v>
      </c>
      <c r="F27" s="23"/>
      <c r="G27" s="23"/>
      <c r="H27" s="23"/>
      <c r="I27" s="23"/>
      <c r="J27" s="23"/>
      <c r="K27" s="24">
        <v>2016</v>
      </c>
      <c r="L27" s="24">
        <v>2016</v>
      </c>
      <c r="M27" s="25">
        <v>3844</v>
      </c>
      <c r="N27" s="25">
        <v>1992</v>
      </c>
      <c r="O27" s="25"/>
      <c r="P27" s="25"/>
      <c r="Q27" s="25">
        <v>3844</v>
      </c>
      <c r="R27" s="25">
        <v>1992</v>
      </c>
      <c r="S27" s="25">
        <v>1852</v>
      </c>
      <c r="T27" s="4" t="s">
        <v>100</v>
      </c>
      <c r="U27" s="23"/>
      <c r="V27" s="28" t="s">
        <v>46</v>
      </c>
      <c r="W27" s="26" t="s">
        <v>47</v>
      </c>
      <c r="X27" s="27"/>
      <c r="Y27" s="27"/>
      <c r="Z27" s="27"/>
      <c r="AA27" s="27"/>
      <c r="AB27" s="27"/>
      <c r="AC27" s="27"/>
      <c r="AD27" s="27"/>
    </row>
    <row r="28" spans="1:30" ht="33.75" customHeight="1">
      <c r="A28" s="29" t="s">
        <v>22</v>
      </c>
      <c r="B28" s="4" t="s">
        <v>48</v>
      </c>
      <c r="C28" s="3" t="s">
        <v>32</v>
      </c>
      <c r="D28" s="23">
        <v>10.974</v>
      </c>
      <c r="E28" s="23"/>
      <c r="F28" s="23">
        <v>10.974</v>
      </c>
      <c r="G28" s="23"/>
      <c r="H28" s="23"/>
      <c r="I28" s="23"/>
      <c r="J28" s="23"/>
      <c r="K28" s="24">
        <v>2015</v>
      </c>
      <c r="L28" s="24">
        <v>2016</v>
      </c>
      <c r="M28" s="25">
        <v>5634</v>
      </c>
      <c r="N28" s="25">
        <v>1317</v>
      </c>
      <c r="O28" s="25">
        <v>3099</v>
      </c>
      <c r="P28" s="25"/>
      <c r="Q28" s="25">
        <v>2535</v>
      </c>
      <c r="R28" s="25">
        <v>1317</v>
      </c>
      <c r="S28" s="25">
        <v>1218</v>
      </c>
      <c r="T28" s="4" t="s">
        <v>100</v>
      </c>
      <c r="U28" s="23"/>
      <c r="V28" s="28" t="s">
        <v>49</v>
      </c>
      <c r="W28" s="26" t="s">
        <v>50</v>
      </c>
      <c r="X28" s="27"/>
      <c r="Y28" s="27"/>
      <c r="Z28" s="27"/>
      <c r="AA28" s="27"/>
      <c r="AB28" s="27"/>
      <c r="AC28" s="27"/>
      <c r="AD28" s="27"/>
    </row>
    <row r="29" spans="1:30" ht="33.75" customHeight="1">
      <c r="A29" s="29" t="s">
        <v>22</v>
      </c>
      <c r="B29" s="4" t="s">
        <v>101</v>
      </c>
      <c r="C29" s="3" t="s">
        <v>32</v>
      </c>
      <c r="D29" s="23">
        <v>81.964</v>
      </c>
      <c r="E29" s="23"/>
      <c r="F29" s="23">
        <v>81.964</v>
      </c>
      <c r="G29" s="23"/>
      <c r="H29" s="23"/>
      <c r="I29" s="23"/>
      <c r="J29" s="23"/>
      <c r="K29" s="24">
        <v>2015</v>
      </c>
      <c r="L29" s="24">
        <v>2016</v>
      </c>
      <c r="M29" s="25">
        <v>24350</v>
      </c>
      <c r="N29" s="25">
        <v>6547</v>
      </c>
      <c r="O29" s="25">
        <v>13896</v>
      </c>
      <c r="P29" s="25"/>
      <c r="Q29" s="25">
        <v>10454</v>
      </c>
      <c r="R29" s="25">
        <v>6547</v>
      </c>
      <c r="S29" s="25">
        <v>3907</v>
      </c>
      <c r="T29" s="4" t="s">
        <v>100</v>
      </c>
      <c r="U29" s="23"/>
      <c r="V29" s="28" t="s">
        <v>51</v>
      </c>
      <c r="W29" s="26" t="s">
        <v>52</v>
      </c>
      <c r="X29" s="27"/>
      <c r="Y29" s="27"/>
      <c r="Z29" s="27"/>
      <c r="AA29" s="27"/>
      <c r="AB29" s="27"/>
      <c r="AC29" s="27"/>
      <c r="AD29" s="27"/>
    </row>
    <row r="30" spans="1:30" ht="33.75" customHeight="1">
      <c r="A30" s="29" t="s">
        <v>22</v>
      </c>
      <c r="B30" s="4" t="s">
        <v>53</v>
      </c>
      <c r="C30" s="3" t="s">
        <v>32</v>
      </c>
      <c r="D30" s="23">
        <v>7.18</v>
      </c>
      <c r="E30" s="23"/>
      <c r="F30" s="23">
        <v>7.18</v>
      </c>
      <c r="G30" s="23"/>
      <c r="H30" s="23"/>
      <c r="I30" s="23"/>
      <c r="J30" s="23"/>
      <c r="K30" s="24">
        <v>2016</v>
      </c>
      <c r="L30" s="24">
        <v>2016</v>
      </c>
      <c r="M30" s="25">
        <v>1978</v>
      </c>
      <c r="N30" s="25">
        <v>862</v>
      </c>
      <c r="O30" s="25"/>
      <c r="P30" s="25"/>
      <c r="Q30" s="25">
        <v>1978</v>
      </c>
      <c r="R30" s="25">
        <v>862</v>
      </c>
      <c r="S30" s="25">
        <v>1116</v>
      </c>
      <c r="T30" s="4" t="s">
        <v>100</v>
      </c>
      <c r="U30" s="23"/>
      <c r="V30" s="28" t="s">
        <v>54</v>
      </c>
      <c r="W30" s="26" t="s">
        <v>55</v>
      </c>
      <c r="X30" s="27"/>
      <c r="Y30" s="27"/>
      <c r="Z30" s="27"/>
      <c r="AA30" s="27"/>
      <c r="AB30" s="27"/>
      <c r="AC30" s="27"/>
      <c r="AD30" s="27"/>
    </row>
    <row r="31" spans="1:30" ht="33.75" customHeight="1">
      <c r="A31" s="29" t="s">
        <v>22</v>
      </c>
      <c r="B31" s="4" t="s">
        <v>56</v>
      </c>
      <c r="C31" s="3" t="s">
        <v>32</v>
      </c>
      <c r="D31" s="23">
        <v>6</v>
      </c>
      <c r="E31" s="23"/>
      <c r="F31" s="23">
        <v>6</v>
      </c>
      <c r="G31" s="23"/>
      <c r="H31" s="23"/>
      <c r="I31" s="23"/>
      <c r="J31" s="23"/>
      <c r="K31" s="24">
        <v>2016</v>
      </c>
      <c r="L31" s="24">
        <v>2016</v>
      </c>
      <c r="M31" s="25">
        <v>2410</v>
      </c>
      <c r="N31" s="25">
        <v>720</v>
      </c>
      <c r="O31" s="25"/>
      <c r="P31" s="25"/>
      <c r="Q31" s="25">
        <v>2410</v>
      </c>
      <c r="R31" s="25">
        <v>720</v>
      </c>
      <c r="S31" s="25">
        <v>1690</v>
      </c>
      <c r="T31" s="4" t="s">
        <v>100</v>
      </c>
      <c r="U31" s="23"/>
      <c r="V31" s="28" t="s">
        <v>57</v>
      </c>
      <c r="W31" s="26" t="s">
        <v>58</v>
      </c>
      <c r="X31" s="27"/>
      <c r="Y31" s="27"/>
      <c r="Z31" s="27"/>
      <c r="AA31" s="27"/>
      <c r="AB31" s="27"/>
      <c r="AC31" s="27"/>
      <c r="AD31" s="27"/>
    </row>
    <row r="32" spans="1:30" ht="33.75" customHeight="1">
      <c r="A32" s="29" t="s">
        <v>22</v>
      </c>
      <c r="B32" s="4" t="s">
        <v>108</v>
      </c>
      <c r="C32" s="3" t="s">
        <v>32</v>
      </c>
      <c r="D32" s="23">
        <v>19</v>
      </c>
      <c r="E32" s="23"/>
      <c r="F32" s="23">
        <v>19</v>
      </c>
      <c r="G32" s="23"/>
      <c r="H32" s="23"/>
      <c r="I32" s="23"/>
      <c r="J32" s="23"/>
      <c r="K32" s="24">
        <v>2016</v>
      </c>
      <c r="L32" s="24">
        <v>2016</v>
      </c>
      <c r="M32" s="25">
        <v>4956</v>
      </c>
      <c r="N32" s="25">
        <v>2280</v>
      </c>
      <c r="O32" s="25"/>
      <c r="P32" s="25"/>
      <c r="Q32" s="25">
        <v>4956</v>
      </c>
      <c r="R32" s="25">
        <v>2280</v>
      </c>
      <c r="S32" s="25">
        <v>2676</v>
      </c>
      <c r="T32" s="4" t="s">
        <v>100</v>
      </c>
      <c r="U32" s="23"/>
      <c r="V32" s="28" t="s">
        <v>93</v>
      </c>
      <c r="W32" s="26" t="s">
        <v>94</v>
      </c>
      <c r="X32" s="27"/>
      <c r="Y32" s="27"/>
      <c r="Z32" s="27"/>
      <c r="AA32" s="27"/>
      <c r="AB32" s="27"/>
      <c r="AC32" s="27"/>
      <c r="AD32" s="27"/>
    </row>
  </sheetData>
  <sheetProtection/>
  <autoFilter ref="A7:AD22"/>
  <mergeCells count="11">
    <mergeCell ref="A4:A5"/>
    <mergeCell ref="B4:B5"/>
    <mergeCell ref="V4:W4"/>
    <mergeCell ref="A2:W2"/>
    <mergeCell ref="O4:P4"/>
    <mergeCell ref="Q4:U4"/>
    <mergeCell ref="C4:C5"/>
    <mergeCell ref="D4:J4"/>
    <mergeCell ref="K4:L4"/>
    <mergeCell ref="M4:M5"/>
    <mergeCell ref="N4:N5"/>
  </mergeCells>
  <printOptions horizontalCentered="1"/>
  <pageMargins left="0.354166666666667" right="0.354166666666667" top="0.984027777777778" bottom="0.984027777777778" header="0.511805555555556" footer="0.511805555555556"/>
  <pageSetup horizontalDpi="200" verticalDpi="200" orientation="landscape" paperSize="8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2016-05-09T07:15:19Z</cp:lastPrinted>
  <dcterms:created xsi:type="dcterms:W3CDTF">2016-05-06T04:08:20Z</dcterms:created>
  <dcterms:modified xsi:type="dcterms:W3CDTF">2016-05-10T04:09:11Z</dcterms:modified>
  <cp:category/>
  <cp:version/>
  <cp:contentType/>
  <cp:contentStatus/>
</cp:coreProperties>
</file>