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方案一（6 3 1）" sheetId="1" r:id="rId1"/>
  </sheets>
  <definedNames>
    <definedName name="_xlnm.Print_Area" localSheetId="0">'方案一（6 3 1）'!$A$1:$D$38</definedName>
  </definedNames>
  <calcPr fullCalcOnLoad="1"/>
</workbook>
</file>

<file path=xl/sharedStrings.xml><?xml version="1.0" encoding="utf-8"?>
<sst xmlns="http://schemas.openxmlformats.org/spreadsheetml/2006/main" count="58" uniqueCount="54">
  <si>
    <t>序号</t>
  </si>
  <si>
    <t>项目名称</t>
  </si>
  <si>
    <t>资金使用单位</t>
  </si>
  <si>
    <t>广州港务局</t>
  </si>
  <si>
    <t>汕头市港口管理局</t>
  </si>
  <si>
    <t>茂名市港航管理局</t>
  </si>
  <si>
    <t>东莞市港航管理局</t>
  </si>
  <si>
    <t>珠海市交通运输局综合行政执法局</t>
  </si>
  <si>
    <t>珠海市港口管理局</t>
  </si>
  <si>
    <t>汕头港主航道疏浚维护工程</t>
  </si>
  <si>
    <t>维护加固神泉港南岸防坡堤</t>
  </si>
  <si>
    <t>惠来县港口管理局</t>
  </si>
  <si>
    <t>陆丰市乌坎港护岸堤拦沙海堤修复</t>
  </si>
  <si>
    <t>汕尾市交通运输局</t>
  </si>
  <si>
    <t>江门市新会区交通运输局</t>
  </si>
  <si>
    <t>茂名港水东港区航道维护工程</t>
  </si>
  <si>
    <t>广州港出海航道2017年度维护工程</t>
  </si>
  <si>
    <t>崖门5000吨级出海航道维护性疏浚工程（三期）</t>
  </si>
  <si>
    <t>东莞市港口安全监管系统（二期）</t>
  </si>
  <si>
    <t>东莞市港口通讯调度指挥平台（二期）</t>
  </si>
  <si>
    <t>汕尾红海湾经济开发区东洲港航道疏浚及码头防波堤修复</t>
  </si>
  <si>
    <t>珠海港万山港区桂山岛十三湾陆岛交通客货运码头防波堤工程</t>
  </si>
  <si>
    <t>珠海市高栏港监控及航道疏浚监管系统（三期）</t>
  </si>
  <si>
    <t>单位：万元</t>
  </si>
  <si>
    <t>三类项目合计</t>
  </si>
  <si>
    <t>第一类：港口公共基础设施维护</t>
  </si>
  <si>
    <t>第一类项目合计</t>
  </si>
  <si>
    <t>第二类：港航支持保障系统建设和维护</t>
  </si>
  <si>
    <t>第二类项目合计</t>
  </si>
  <si>
    <t>第三类：港口公共基础设施建设</t>
  </si>
  <si>
    <t>第三类项目合计</t>
  </si>
  <si>
    <t>茂名港博贺新港区港政管理基地（港政码头）工程</t>
  </si>
  <si>
    <t>揭阳市交通运输局</t>
  </si>
  <si>
    <t>湛江市交通运输局</t>
  </si>
  <si>
    <t>徐闻县和安镇渡口清淤维修工程</t>
  </si>
  <si>
    <t>惠州市港务管理局</t>
  </si>
  <si>
    <t>碧甲公共航道维护疏浚工程</t>
  </si>
  <si>
    <t>惠州港智慧应急综合管理平台</t>
  </si>
  <si>
    <t>惠州市港务管理局</t>
  </si>
  <si>
    <t>韶关市交通运输局</t>
  </si>
  <si>
    <t>1.港口、航运公共信息服务平台、视频监控系统</t>
  </si>
  <si>
    <t>港口码头视频监控信息系统</t>
  </si>
  <si>
    <t>湛江市交通运输局港口视频监控平台</t>
  </si>
  <si>
    <t>韶关市港口视频监控系统</t>
  </si>
  <si>
    <t>2、港口调度系统及港政管理基地</t>
  </si>
  <si>
    <t>3、陆岛运输基本服务均等化项目</t>
  </si>
  <si>
    <t>2017年资金安排计划</t>
  </si>
  <si>
    <t>东源县水路运输管理局</t>
  </si>
  <si>
    <t>新港客货码头（东源县新丰江陆岛运输服务中心）改造工程</t>
  </si>
  <si>
    <t>广州港务局</t>
  </si>
  <si>
    <t>广州港深水航道拓宽工程</t>
  </si>
  <si>
    <t>汕头市港口管理局</t>
  </si>
  <si>
    <t>汕头港广澳港区防波堤工程</t>
  </si>
  <si>
    <t>2017年港口基础设施和支持保障系统建设和维护省补助资金明细分配计划表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</si>
</sst>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
    <numFmt numFmtId="178" formatCode="0.0000"/>
    <numFmt numFmtId="179" formatCode="0.0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40">
    <font>
      <sz val="11"/>
      <color theme="1"/>
      <name val="Calibri"/>
      <family val="0"/>
    </font>
    <font>
      <sz val="11"/>
      <color indexed="8"/>
      <name val="宋体"/>
      <family val="0"/>
    </font>
    <font>
      <sz val="9"/>
      <name val="宋体"/>
      <family val="0"/>
    </font>
    <font>
      <sz val="10"/>
      <name val="宋体"/>
      <family val="0"/>
    </font>
    <font>
      <b/>
      <sz val="10"/>
      <name val="宋体"/>
      <family val="0"/>
    </font>
    <font>
      <sz val="12"/>
      <name val="宋体"/>
      <family val="0"/>
    </font>
    <font>
      <b/>
      <sz val="12"/>
      <name val="宋体"/>
      <family val="0"/>
    </font>
    <font>
      <b/>
      <sz val="1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26">
    <xf numFmtId="0" fontId="0" fillId="0" borderId="0" xfId="0" applyFont="1" applyAlignment="1">
      <alignment/>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5" fillId="0" borderId="10" xfId="0" applyFont="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Border="1" applyAlignment="1">
      <alignment horizontal="left" wrapText="1"/>
    </xf>
    <xf numFmtId="0" fontId="4" fillId="0" borderId="1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0" fillId="0" borderId="0" xfId="0" applyNumberFormat="1" applyAlignment="1">
      <alignment/>
    </xf>
    <xf numFmtId="0" fontId="4" fillId="0" borderId="10" xfId="0" applyFont="1" applyBorder="1" applyAlignment="1">
      <alignment horizontal="left" vertical="center" wrapText="1"/>
    </xf>
    <xf numFmtId="0" fontId="5" fillId="0" borderId="10" xfId="0" applyFont="1" applyBorder="1" applyAlignment="1">
      <alignment horizontal="left" wrapText="1"/>
    </xf>
    <xf numFmtId="0" fontId="6" fillId="0" borderId="10" xfId="0" applyFont="1" applyBorder="1" applyAlignment="1">
      <alignment horizontal="left" vertical="center" wrapText="1"/>
    </xf>
    <xf numFmtId="0" fontId="0" fillId="0" borderId="10" xfId="0" applyBorder="1" applyAlignment="1">
      <alignment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Border="1" applyAlignment="1">
      <alignment horizontal="left" vertical="center" wrapText="1"/>
    </xf>
    <xf numFmtId="0" fontId="0" fillId="0" borderId="0" xfId="0" applyAlignment="1">
      <alignment wrapText="1"/>
    </xf>
    <xf numFmtId="0" fontId="7" fillId="0" borderId="0" xfId="0" applyFont="1" applyAlignment="1">
      <alignment horizontal="center" vertical="center" wrapText="1"/>
    </xf>
    <xf numFmtId="0" fontId="4" fillId="0" borderId="11" xfId="0" applyFont="1" applyBorder="1" applyAlignment="1" applyProtection="1">
      <alignment horizontal="right" vertical="center" wrapText="1"/>
      <protection locked="0"/>
    </xf>
    <xf numFmtId="0" fontId="3" fillId="0" borderId="11" xfId="0" applyFont="1" applyBorder="1" applyAlignment="1" applyProtection="1">
      <alignment horizontal="right" wrapText="1"/>
      <protection locked="0"/>
    </xf>
    <xf numFmtId="176" fontId="4" fillId="0" borderId="10" xfId="0" applyNumberFormat="1"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4" fillId="0" borderId="10" xfId="0" applyNumberFormat="1" applyFont="1" applyBorder="1" applyAlignment="1" applyProtection="1">
      <alignment horizontal="center" vertical="center" wrapText="1"/>
      <protection locked="0"/>
    </xf>
    <xf numFmtId="0" fontId="0" fillId="0" borderId="10" xfId="0" applyNumberForma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0" fillId="0" borderId="10" xfId="0"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38"/>
  <sheetViews>
    <sheetView tabSelected="1" zoomScalePageLayoutView="0" workbookViewId="0" topLeftCell="A1">
      <selection activeCell="G7" sqref="G7"/>
    </sheetView>
  </sheetViews>
  <sheetFormatPr defaultColWidth="9.140625" defaultRowHeight="15"/>
  <cols>
    <col min="1" max="1" width="7.7109375" style="0" customWidth="1"/>
    <col min="2" max="2" width="20.57421875" style="0" customWidth="1"/>
    <col min="3" max="3" width="51.140625" style="0" customWidth="1"/>
    <col min="4" max="4" width="17.7109375" style="8" customWidth="1"/>
  </cols>
  <sheetData>
    <row r="1" spans="1:4" ht="13.5">
      <c r="A1" s="17" t="s">
        <v>53</v>
      </c>
      <c r="B1" s="17"/>
      <c r="C1" s="17"/>
      <c r="D1" s="17"/>
    </row>
    <row r="2" spans="1:4" ht="13.5">
      <c r="A2" s="17"/>
      <c r="B2" s="17"/>
      <c r="C2" s="17"/>
      <c r="D2" s="17"/>
    </row>
    <row r="3" spans="1:4" ht="19.5" customHeight="1">
      <c r="A3" s="18" t="s">
        <v>23</v>
      </c>
      <c r="B3" s="18"/>
      <c r="C3" s="19"/>
      <c r="D3" s="19"/>
    </row>
    <row r="4" spans="1:4" ht="19.5" customHeight="1">
      <c r="A4" s="20" t="s">
        <v>0</v>
      </c>
      <c r="B4" s="20" t="s">
        <v>2</v>
      </c>
      <c r="C4" s="20" t="s">
        <v>1</v>
      </c>
      <c r="D4" s="22" t="s">
        <v>46</v>
      </c>
    </row>
    <row r="5" spans="1:4" ht="19.5" customHeight="1">
      <c r="A5" s="21"/>
      <c r="B5" s="21"/>
      <c r="C5" s="21"/>
      <c r="D5" s="23"/>
    </row>
    <row r="6" spans="1:4" ht="19.5" customHeight="1">
      <c r="A6" s="24" t="s">
        <v>24</v>
      </c>
      <c r="B6" s="25"/>
      <c r="C6" s="25"/>
      <c r="D6" s="6">
        <f>D16+D32+D36</f>
        <v>10000</v>
      </c>
    </row>
    <row r="7" spans="1:4" ht="19.5" customHeight="1">
      <c r="A7" s="11" t="s">
        <v>25</v>
      </c>
      <c r="B7" s="11"/>
      <c r="C7" s="10"/>
      <c r="D7" s="10"/>
    </row>
    <row r="8" spans="1:4" ht="19.5" customHeight="1">
      <c r="A8" s="3">
        <v>1</v>
      </c>
      <c r="B8" s="2" t="s">
        <v>3</v>
      </c>
      <c r="C8" s="2" t="s">
        <v>16</v>
      </c>
      <c r="D8" s="6">
        <v>2000</v>
      </c>
    </row>
    <row r="9" spans="1:4" ht="19.5" customHeight="1">
      <c r="A9" s="3">
        <v>2</v>
      </c>
      <c r="B9" s="1" t="s">
        <v>4</v>
      </c>
      <c r="C9" s="1" t="s">
        <v>9</v>
      </c>
      <c r="D9" s="6">
        <v>1250</v>
      </c>
    </row>
    <row r="10" spans="1:4" ht="19.5" customHeight="1">
      <c r="A10" s="3">
        <v>3</v>
      </c>
      <c r="B10" s="2" t="s">
        <v>11</v>
      </c>
      <c r="C10" s="2" t="s">
        <v>10</v>
      </c>
      <c r="D10" s="6">
        <v>500</v>
      </c>
    </row>
    <row r="11" spans="1:4" ht="19.5" customHeight="1">
      <c r="A11" s="3">
        <v>4</v>
      </c>
      <c r="B11" s="2" t="s">
        <v>13</v>
      </c>
      <c r="C11" s="2" t="s">
        <v>12</v>
      </c>
      <c r="D11" s="6">
        <v>500</v>
      </c>
    </row>
    <row r="12" spans="1:4" ht="19.5" customHeight="1">
      <c r="A12" s="3">
        <v>5</v>
      </c>
      <c r="B12" s="2" t="s">
        <v>13</v>
      </c>
      <c r="C12" s="2" t="s">
        <v>20</v>
      </c>
      <c r="D12" s="6">
        <v>500</v>
      </c>
    </row>
    <row r="13" spans="1:4" ht="19.5" customHeight="1">
      <c r="A13" s="3">
        <v>6</v>
      </c>
      <c r="B13" s="2" t="s">
        <v>35</v>
      </c>
      <c r="C13" s="2" t="s">
        <v>36</v>
      </c>
      <c r="D13" s="6">
        <v>250</v>
      </c>
    </row>
    <row r="14" spans="1:4" ht="19.5" customHeight="1">
      <c r="A14" s="3">
        <v>7</v>
      </c>
      <c r="B14" s="1" t="s">
        <v>14</v>
      </c>
      <c r="C14" s="1" t="s">
        <v>17</v>
      </c>
      <c r="D14" s="6">
        <v>500</v>
      </c>
    </row>
    <row r="15" spans="1:4" ht="19.5" customHeight="1">
      <c r="A15" s="3">
        <v>8</v>
      </c>
      <c r="B15" s="2" t="s">
        <v>5</v>
      </c>
      <c r="C15" s="2" t="s">
        <v>15</v>
      </c>
      <c r="D15" s="6">
        <v>500</v>
      </c>
    </row>
    <row r="16" spans="1:4" ht="19.5" customHeight="1">
      <c r="A16" s="9" t="s">
        <v>26</v>
      </c>
      <c r="B16" s="10"/>
      <c r="C16" s="10"/>
      <c r="D16" s="6">
        <f>SUM(D8:D15)</f>
        <v>6000</v>
      </c>
    </row>
    <row r="17" spans="1:4" ht="19.5" customHeight="1">
      <c r="A17" s="11" t="s">
        <v>27</v>
      </c>
      <c r="B17" s="12"/>
      <c r="C17" s="12"/>
      <c r="D17" s="12"/>
    </row>
    <row r="18" spans="1:4" ht="19.5" customHeight="1">
      <c r="A18" s="13" t="s">
        <v>40</v>
      </c>
      <c r="B18" s="12"/>
      <c r="C18" s="12"/>
      <c r="D18" s="12"/>
    </row>
    <row r="19" spans="1:4" ht="33.75" customHeight="1">
      <c r="A19" s="3">
        <v>9</v>
      </c>
      <c r="B19" s="1" t="s">
        <v>7</v>
      </c>
      <c r="C19" s="1" t="s">
        <v>22</v>
      </c>
      <c r="D19" s="6">
        <v>300</v>
      </c>
    </row>
    <row r="20" spans="1:4" ht="19.5" customHeight="1">
      <c r="A20" s="3">
        <v>10</v>
      </c>
      <c r="B20" s="1" t="s">
        <v>38</v>
      </c>
      <c r="C20" s="1" t="s">
        <v>37</v>
      </c>
      <c r="D20" s="6">
        <v>300</v>
      </c>
    </row>
    <row r="21" spans="1:4" ht="19.5" customHeight="1">
      <c r="A21" s="3">
        <v>11</v>
      </c>
      <c r="B21" s="1" t="s">
        <v>33</v>
      </c>
      <c r="C21" s="1" t="s">
        <v>42</v>
      </c>
      <c r="D21" s="6">
        <v>300</v>
      </c>
    </row>
    <row r="22" spans="1:4" ht="19.5" customHeight="1">
      <c r="A22" s="3">
        <v>12</v>
      </c>
      <c r="B22" s="1" t="s">
        <v>32</v>
      </c>
      <c r="C22" s="1" t="s">
        <v>41</v>
      </c>
      <c r="D22" s="6">
        <v>210</v>
      </c>
    </row>
    <row r="23" spans="1:4" ht="19.5" customHeight="1">
      <c r="A23" s="3">
        <v>13</v>
      </c>
      <c r="B23" s="1" t="s">
        <v>39</v>
      </c>
      <c r="C23" s="1" t="s">
        <v>43</v>
      </c>
      <c r="D23" s="6">
        <v>210</v>
      </c>
    </row>
    <row r="24" spans="1:4" ht="19.5" customHeight="1">
      <c r="A24" s="3">
        <v>14</v>
      </c>
      <c r="B24" s="1" t="s">
        <v>6</v>
      </c>
      <c r="C24" s="1" t="s">
        <v>18</v>
      </c>
      <c r="D24" s="6">
        <v>180</v>
      </c>
    </row>
    <row r="25" spans="1:4" ht="19.5" customHeight="1">
      <c r="A25" s="14" t="s">
        <v>44</v>
      </c>
      <c r="B25" s="12"/>
      <c r="C25" s="12"/>
      <c r="D25" s="12"/>
    </row>
    <row r="26" spans="1:4" ht="19.5" customHeight="1">
      <c r="A26" s="3">
        <v>15</v>
      </c>
      <c r="B26" s="1" t="s">
        <v>6</v>
      </c>
      <c r="C26" s="1" t="s">
        <v>19</v>
      </c>
      <c r="D26" s="6">
        <v>300</v>
      </c>
    </row>
    <row r="27" spans="1:4" ht="19.5" customHeight="1">
      <c r="A27" s="3">
        <v>16</v>
      </c>
      <c r="B27" s="1" t="s">
        <v>5</v>
      </c>
      <c r="C27" s="1" t="s">
        <v>31</v>
      </c>
      <c r="D27" s="6">
        <v>300</v>
      </c>
    </row>
    <row r="28" spans="1:4" ht="19.5" customHeight="1">
      <c r="A28" s="14" t="s">
        <v>45</v>
      </c>
      <c r="B28" s="12"/>
      <c r="C28" s="12"/>
      <c r="D28" s="12"/>
    </row>
    <row r="29" spans="1:4" ht="19.5" customHeight="1">
      <c r="A29" s="3">
        <v>17</v>
      </c>
      <c r="B29" s="1" t="s">
        <v>47</v>
      </c>
      <c r="C29" s="1" t="s">
        <v>48</v>
      </c>
      <c r="D29" s="6">
        <v>300</v>
      </c>
    </row>
    <row r="30" spans="1:4" ht="19.5" customHeight="1">
      <c r="A30" s="3">
        <v>18</v>
      </c>
      <c r="B30" s="1" t="s">
        <v>33</v>
      </c>
      <c r="C30" s="1" t="s">
        <v>34</v>
      </c>
      <c r="D30" s="6">
        <v>300</v>
      </c>
    </row>
    <row r="31" spans="1:4" ht="28.5" customHeight="1">
      <c r="A31" s="3">
        <v>19</v>
      </c>
      <c r="B31" s="1" t="s">
        <v>8</v>
      </c>
      <c r="C31" s="1" t="s">
        <v>21</v>
      </c>
      <c r="D31" s="6">
        <v>300</v>
      </c>
    </row>
    <row r="32" spans="1:4" ht="19.5" customHeight="1">
      <c r="A32" s="9" t="s">
        <v>28</v>
      </c>
      <c r="B32" s="10"/>
      <c r="C32" s="10"/>
      <c r="D32" s="6">
        <f>D19+D22+D20+D21+D24+D26+D27+D29+D30+D31+D23</f>
        <v>3000</v>
      </c>
    </row>
    <row r="33" spans="1:4" ht="19.5" customHeight="1">
      <c r="A33" s="11" t="s">
        <v>29</v>
      </c>
      <c r="B33" s="12"/>
      <c r="C33" s="12"/>
      <c r="D33" s="12"/>
    </row>
    <row r="34" spans="1:4" ht="19.5" customHeight="1">
      <c r="A34" s="3">
        <v>20</v>
      </c>
      <c r="B34" s="1" t="s">
        <v>49</v>
      </c>
      <c r="C34" s="1" t="s">
        <v>50</v>
      </c>
      <c r="D34" s="6">
        <v>500</v>
      </c>
    </row>
    <row r="35" spans="1:4" ht="19.5" customHeight="1">
      <c r="A35" s="3">
        <v>21</v>
      </c>
      <c r="B35" s="1" t="s">
        <v>51</v>
      </c>
      <c r="C35" s="1" t="s">
        <v>52</v>
      </c>
      <c r="D35" s="6">
        <v>500</v>
      </c>
    </row>
    <row r="36" spans="1:4" ht="23.25" customHeight="1">
      <c r="A36" s="9" t="s">
        <v>30</v>
      </c>
      <c r="B36" s="10"/>
      <c r="C36" s="10"/>
      <c r="D36" s="6">
        <f>SUM(D34:D35)</f>
        <v>1000</v>
      </c>
    </row>
    <row r="37" spans="1:4" ht="6" customHeight="1">
      <c r="A37" s="4"/>
      <c r="B37" s="5"/>
      <c r="C37" s="5"/>
      <c r="D37" s="7"/>
    </row>
    <row r="38" spans="1:4" ht="5.25" customHeight="1">
      <c r="A38" s="15"/>
      <c r="B38" s="16"/>
      <c r="C38" s="16"/>
      <c r="D38" s="16"/>
    </row>
  </sheetData>
  <sheetProtection/>
  <mergeCells count="17">
    <mergeCell ref="A38:D38"/>
    <mergeCell ref="A1:D2"/>
    <mergeCell ref="A3:D3"/>
    <mergeCell ref="A4:A5"/>
    <mergeCell ref="B4:B5"/>
    <mergeCell ref="C4:C5"/>
    <mergeCell ref="D4:D5"/>
    <mergeCell ref="A6:C6"/>
    <mergeCell ref="A7:D7"/>
    <mergeCell ref="A28:D28"/>
    <mergeCell ref="A32:C32"/>
    <mergeCell ref="A33:D33"/>
    <mergeCell ref="A36:C36"/>
    <mergeCell ref="A16:C16"/>
    <mergeCell ref="A17:D17"/>
    <mergeCell ref="A18:D18"/>
    <mergeCell ref="A25:D2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1" r:id="rId1"/>
  <headerFooter>
    <oddHeader>&amp;L附件14</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2017-01-22T02:36:51Z</dcterms:modified>
  <cp:category/>
  <cp:version/>
  <cp:contentType/>
  <cp:contentStatus/>
</cp:coreProperties>
</file>