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8" windowWidth="19440" windowHeight="6816" tabRatio="829" activeTab="0"/>
  </bookViews>
  <sheets>
    <sheet name="7-2" sheetId="1" r:id="rId1"/>
  </sheets>
  <definedNames>
    <definedName name="_xlnm.Print_Area" localSheetId="0">'7-2'!$A$1:$T$11</definedName>
    <definedName name="_xlnm.Print_Titles" localSheetId="0">'7-2'!$1:$5</definedName>
  </definedNames>
  <calcPr fullCalcOnLoad="1"/>
</workbook>
</file>

<file path=xl/sharedStrings.xml><?xml version="1.0" encoding="utf-8"?>
<sst xmlns="http://schemas.openxmlformats.org/spreadsheetml/2006/main" count="55" uniqueCount="53">
  <si>
    <t>起点桩号</t>
  </si>
  <si>
    <t>止点桩号</t>
  </si>
  <si>
    <t>广南线</t>
  </si>
  <si>
    <t>路线编号</t>
  </si>
  <si>
    <t>钢护栏(m)</t>
  </si>
  <si>
    <t>水泥混凝土护栏(m)</t>
  </si>
  <si>
    <t>路侧</t>
  </si>
  <si>
    <t>中间带</t>
  </si>
  <si>
    <t>省已安排补助</t>
  </si>
  <si>
    <t>合计</t>
  </si>
  <si>
    <t>序号</t>
  </si>
  <si>
    <t>本次省计划下达资金</t>
  </si>
  <si>
    <t>核定省投资</t>
  </si>
  <si>
    <t>总投资</t>
  </si>
  <si>
    <t>批复文号</t>
  </si>
  <si>
    <t>其中：建安费用</t>
  </si>
  <si>
    <t>单位：万元</t>
  </si>
  <si>
    <t>1</t>
  </si>
  <si>
    <t>S114</t>
  </si>
  <si>
    <t>粤公养函[2014]240号</t>
  </si>
  <si>
    <t>2</t>
  </si>
  <si>
    <t>X163</t>
  </si>
  <si>
    <t>上良线</t>
  </si>
  <si>
    <t>3</t>
  </si>
  <si>
    <t>4</t>
  </si>
  <si>
    <t>X472</t>
  </si>
  <si>
    <t>大镇线</t>
  </si>
  <si>
    <t>X951</t>
  </si>
  <si>
    <t>周砂线</t>
  </si>
  <si>
    <t>S279</t>
  </si>
  <si>
    <t>郁罗线</t>
  </si>
  <si>
    <t>粤公养函[2014]243号</t>
  </si>
  <si>
    <t>粤公养函[2014]270号、云地路[2014]25号</t>
  </si>
  <si>
    <t>粤公养函[2014]259号</t>
  </si>
  <si>
    <t>粤公养函[2012]1401号</t>
  </si>
  <si>
    <t>建设内容</t>
  </si>
  <si>
    <t>市</t>
  </si>
  <si>
    <t>县</t>
  </si>
  <si>
    <t>清远市</t>
  </si>
  <si>
    <t>清新县</t>
  </si>
  <si>
    <t>河源市</t>
  </si>
  <si>
    <t>和平县</t>
  </si>
  <si>
    <t>云浮市</t>
  </si>
  <si>
    <t>郁南县</t>
  </si>
  <si>
    <t>梅州市</t>
  </si>
  <si>
    <t>丰顺县</t>
  </si>
  <si>
    <t>郁南县</t>
  </si>
  <si>
    <t>云浮市</t>
  </si>
  <si>
    <t>路线
名称</t>
  </si>
  <si>
    <t>隐患
里程
(公里)</t>
  </si>
  <si>
    <t>裁弯取直长度（km)</t>
  </si>
  <si>
    <t>起止
长度
(公里)</t>
  </si>
  <si>
    <t>公路路网结构改造工程明细分配计划表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</si>
</sst>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_);[Red]\(0.000\)"/>
    <numFmt numFmtId="179" formatCode="0.00_);[Red]\(0.00\)"/>
    <numFmt numFmtId="180" formatCode="0.00_);\(0.00\)"/>
    <numFmt numFmtId="181" formatCode="0.0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>
      <alignment/>
      <protection/>
    </xf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3" fillId="33" borderId="10" xfId="0" applyNumberFormat="1" applyFont="1" applyFill="1" applyBorder="1" applyAlignment="1">
      <alignment horizontal="center" vertical="center" wrapText="1"/>
    </xf>
    <xf numFmtId="181" fontId="43" fillId="33" borderId="11" xfId="48" applyNumberFormat="1" applyFont="1" applyFill="1" applyBorder="1" applyAlignment="1">
      <alignment horizontal="center" vertical="center" wrapText="1"/>
      <protection/>
    </xf>
    <xf numFmtId="181" fontId="4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vertical="center" wrapText="1"/>
    </xf>
    <xf numFmtId="0" fontId="43" fillId="33" borderId="14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26" xfId="42"/>
    <cellStyle name="常规 3" xfId="43"/>
    <cellStyle name="常规 5" xfId="44"/>
    <cellStyle name="常规 6" xfId="45"/>
    <cellStyle name="常规 7" xfId="46"/>
    <cellStyle name="常规 8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注释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14.8515625" defaultRowHeight="15"/>
  <cols>
    <col min="1" max="1" width="4.421875" style="14" customWidth="1"/>
    <col min="2" max="2" width="7.57421875" style="15" customWidth="1"/>
    <col min="3" max="3" width="7.57421875" style="4" customWidth="1"/>
    <col min="4" max="4" width="5.7109375" style="14" customWidth="1"/>
    <col min="5" max="5" width="7.28125" style="14" customWidth="1"/>
    <col min="6" max="7" width="9.00390625" style="14" customWidth="1"/>
    <col min="8" max="9" width="7.140625" style="14" customWidth="1"/>
    <col min="10" max="14" width="6.7109375" style="4" customWidth="1"/>
    <col min="15" max="17" width="7.28125" style="4" customWidth="1"/>
    <col min="18" max="18" width="5.00390625" style="4" customWidth="1"/>
    <col min="19" max="19" width="8.7109375" style="4" customWidth="1"/>
    <col min="20" max="20" width="13.7109375" style="4" customWidth="1"/>
    <col min="21" max="182" width="19.00390625" style="14" customWidth="1"/>
    <col min="183" max="183" width="4.8515625" style="14" customWidth="1"/>
    <col min="184" max="184" width="8.140625" style="14" customWidth="1"/>
    <col min="185" max="185" width="7.28125" style="14" customWidth="1"/>
    <col min="186" max="186" width="8.421875" style="14" customWidth="1"/>
    <col min="187" max="187" width="0" style="14" hidden="1" customWidth="1"/>
    <col min="188" max="188" width="5.7109375" style="14" customWidth="1"/>
    <col min="189" max="189" width="8.421875" style="14" customWidth="1"/>
    <col min="190" max="190" width="0" style="14" hidden="1" customWidth="1"/>
    <col min="191" max="191" width="8.421875" style="14" customWidth="1"/>
    <col min="192" max="192" width="8.7109375" style="14" customWidth="1"/>
    <col min="193" max="193" width="8.00390625" style="14" customWidth="1"/>
    <col min="194" max="194" width="4.28125" style="14" customWidth="1"/>
    <col min="195" max="195" width="5.7109375" style="14" customWidth="1"/>
    <col min="196" max="196" width="7.7109375" style="14" customWidth="1"/>
    <col min="197" max="197" width="5.00390625" style="14" customWidth="1"/>
    <col min="198" max="198" width="6.7109375" style="14" customWidth="1"/>
    <col min="199" max="199" width="3.8515625" style="14" customWidth="1"/>
    <col min="200" max="200" width="6.421875" style="14" customWidth="1"/>
    <col min="201" max="201" width="6.7109375" style="14" customWidth="1"/>
    <col min="202" max="202" width="4.28125" style="14" customWidth="1"/>
    <col min="203" max="203" width="5.8515625" style="14" customWidth="1"/>
    <col min="204" max="205" width="6.00390625" style="14" customWidth="1"/>
    <col min="206" max="206" width="6.28125" style="14" customWidth="1"/>
    <col min="207" max="208" width="11.28125" style="14" customWidth="1"/>
    <col min="209" max="209" width="11.7109375" style="14" customWidth="1"/>
    <col min="210" max="210" width="8.421875" style="14" customWidth="1"/>
    <col min="211" max="211" width="8.8515625" style="14" customWidth="1"/>
    <col min="212" max="212" width="8.00390625" style="14" customWidth="1"/>
    <col min="213" max="213" width="15.28125" style="14" customWidth="1"/>
    <col min="214" max="16384" width="14.8515625" style="14" customWidth="1"/>
  </cols>
  <sheetData>
    <row r="1" spans="1:20" s="7" customFormat="1" ht="30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s="8" customFormat="1" ht="20.25" customHeight="1"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2"/>
      <c r="P2" s="12"/>
      <c r="Q2" s="12"/>
      <c r="R2" s="12"/>
      <c r="S2" s="21" t="s">
        <v>16</v>
      </c>
      <c r="T2" s="21"/>
    </row>
    <row r="3" spans="1:20" s="7" customFormat="1" ht="21.75" customHeight="1">
      <c r="A3" s="17" t="s">
        <v>10</v>
      </c>
      <c r="B3" s="16" t="s">
        <v>36</v>
      </c>
      <c r="C3" s="16" t="s">
        <v>37</v>
      </c>
      <c r="D3" s="16" t="s">
        <v>3</v>
      </c>
      <c r="E3" s="16" t="s">
        <v>48</v>
      </c>
      <c r="F3" s="16" t="s">
        <v>0</v>
      </c>
      <c r="G3" s="16" t="s">
        <v>1</v>
      </c>
      <c r="H3" s="16" t="s">
        <v>51</v>
      </c>
      <c r="I3" s="16" t="s">
        <v>49</v>
      </c>
      <c r="J3" s="16" t="s">
        <v>35</v>
      </c>
      <c r="K3" s="16"/>
      <c r="L3" s="16"/>
      <c r="M3" s="16"/>
      <c r="N3" s="16"/>
      <c r="O3" s="16" t="s">
        <v>13</v>
      </c>
      <c r="P3" s="16" t="s">
        <v>15</v>
      </c>
      <c r="Q3" s="16" t="s">
        <v>12</v>
      </c>
      <c r="R3" s="16" t="s">
        <v>8</v>
      </c>
      <c r="S3" s="16" t="s">
        <v>11</v>
      </c>
      <c r="T3" s="22" t="s">
        <v>14</v>
      </c>
    </row>
    <row r="4" spans="1:20" s="7" customFormat="1" ht="30" customHeight="1">
      <c r="A4" s="17"/>
      <c r="B4" s="16"/>
      <c r="C4" s="16"/>
      <c r="D4" s="16"/>
      <c r="E4" s="16"/>
      <c r="F4" s="16"/>
      <c r="G4" s="16"/>
      <c r="H4" s="16"/>
      <c r="I4" s="16"/>
      <c r="J4" s="16" t="s">
        <v>4</v>
      </c>
      <c r="K4" s="16"/>
      <c r="L4" s="16" t="s">
        <v>5</v>
      </c>
      <c r="M4" s="16"/>
      <c r="N4" s="18" t="s">
        <v>50</v>
      </c>
      <c r="O4" s="16"/>
      <c r="P4" s="16"/>
      <c r="Q4" s="16"/>
      <c r="R4" s="16"/>
      <c r="S4" s="16"/>
      <c r="T4" s="22"/>
    </row>
    <row r="5" spans="1:20" s="7" customFormat="1" ht="21.75" customHeight="1">
      <c r="A5" s="17"/>
      <c r="B5" s="16"/>
      <c r="C5" s="16"/>
      <c r="D5" s="16"/>
      <c r="E5" s="16"/>
      <c r="F5" s="16"/>
      <c r="G5" s="16"/>
      <c r="H5" s="16"/>
      <c r="I5" s="16"/>
      <c r="J5" s="6" t="s">
        <v>6</v>
      </c>
      <c r="K5" s="6" t="s">
        <v>7</v>
      </c>
      <c r="L5" s="6" t="s">
        <v>6</v>
      </c>
      <c r="M5" s="6" t="s">
        <v>7</v>
      </c>
      <c r="N5" s="19"/>
      <c r="O5" s="16"/>
      <c r="P5" s="16"/>
      <c r="Q5" s="16"/>
      <c r="R5" s="16"/>
      <c r="S5" s="16"/>
      <c r="T5" s="22"/>
    </row>
    <row r="6" spans="1:20" s="13" customFormat="1" ht="30" customHeight="1">
      <c r="A6" s="17" t="s">
        <v>9</v>
      </c>
      <c r="B6" s="16"/>
      <c r="C6" s="16"/>
      <c r="D6" s="6"/>
      <c r="E6" s="6"/>
      <c r="F6" s="6"/>
      <c r="G6" s="6"/>
      <c r="H6" s="6">
        <f>SUM(H7:H11)</f>
        <v>164.56</v>
      </c>
      <c r="I6" s="6">
        <f>SUM(I7:I11)</f>
        <v>141</v>
      </c>
      <c r="J6" s="6">
        <f>SUM(J7:J11)</f>
        <v>50570</v>
      </c>
      <c r="K6" s="6"/>
      <c r="L6" s="6">
        <f>SUM(L7:L11)</f>
        <v>22385</v>
      </c>
      <c r="M6" s="6"/>
      <c r="N6" s="6">
        <f>SUM(N7:N11)</f>
        <v>6.524999999999999</v>
      </c>
      <c r="O6" s="6">
        <f>SUM(O7:O11)</f>
        <v>3343</v>
      </c>
      <c r="P6" s="6">
        <f>SUM(P7:P11)</f>
        <v>3274</v>
      </c>
      <c r="Q6" s="6">
        <f>SUM(Q7:Q11)</f>
        <v>1049.45</v>
      </c>
      <c r="R6" s="6"/>
      <c r="S6" s="6">
        <f>SUM(S7:S11)</f>
        <v>767.56</v>
      </c>
      <c r="T6" s="5"/>
    </row>
    <row r="7" spans="1:20" s="13" customFormat="1" ht="30" customHeight="1">
      <c r="A7" s="1" t="s">
        <v>17</v>
      </c>
      <c r="B7" s="6" t="s">
        <v>38</v>
      </c>
      <c r="C7" s="6" t="s">
        <v>39</v>
      </c>
      <c r="D7" s="6" t="s">
        <v>18</v>
      </c>
      <c r="E7" s="6" t="s">
        <v>2</v>
      </c>
      <c r="F7" s="2">
        <v>89.186</v>
      </c>
      <c r="G7" s="2">
        <v>164.746</v>
      </c>
      <c r="H7" s="6">
        <f>G7-F7</f>
        <v>75.56</v>
      </c>
      <c r="I7" s="6">
        <v>70</v>
      </c>
      <c r="J7" s="6"/>
      <c r="K7" s="6"/>
      <c r="L7" s="6">
        <v>13805</v>
      </c>
      <c r="M7" s="6"/>
      <c r="N7" s="6"/>
      <c r="O7" s="6">
        <v>822</v>
      </c>
      <c r="P7" s="6">
        <v>822</v>
      </c>
      <c r="Q7" s="6">
        <v>287</v>
      </c>
      <c r="R7" s="6"/>
      <c r="S7" s="6">
        <v>287</v>
      </c>
      <c r="T7" s="5" t="s">
        <v>19</v>
      </c>
    </row>
    <row r="8" spans="1:20" s="13" customFormat="1" ht="30" customHeight="1">
      <c r="A8" s="1" t="s">
        <v>20</v>
      </c>
      <c r="B8" s="6" t="s">
        <v>40</v>
      </c>
      <c r="C8" s="6" t="s">
        <v>41</v>
      </c>
      <c r="D8" s="6" t="s">
        <v>21</v>
      </c>
      <c r="E8" s="6" t="s">
        <v>22</v>
      </c>
      <c r="F8" s="3">
        <v>30.787</v>
      </c>
      <c r="G8" s="3">
        <v>48.442</v>
      </c>
      <c r="H8" s="6">
        <v>17.655</v>
      </c>
      <c r="I8" s="6">
        <v>15</v>
      </c>
      <c r="J8" s="6">
        <v>2110</v>
      </c>
      <c r="K8" s="6"/>
      <c r="L8" s="6"/>
      <c r="M8" s="6"/>
      <c r="N8" s="6"/>
      <c r="O8" s="6">
        <v>504</v>
      </c>
      <c r="P8" s="6">
        <v>504</v>
      </c>
      <c r="Q8" s="6">
        <v>23.21</v>
      </c>
      <c r="R8" s="6"/>
      <c r="S8" s="6">
        <v>23</v>
      </c>
      <c r="T8" s="5" t="s">
        <v>31</v>
      </c>
    </row>
    <row r="9" spans="1:20" s="13" customFormat="1" ht="60" customHeight="1">
      <c r="A9" s="1" t="s">
        <v>23</v>
      </c>
      <c r="B9" s="6" t="s">
        <v>42</v>
      </c>
      <c r="C9" s="6" t="s">
        <v>43</v>
      </c>
      <c r="D9" s="6" t="s">
        <v>25</v>
      </c>
      <c r="E9" s="6" t="s">
        <v>26</v>
      </c>
      <c r="F9" s="3">
        <v>0</v>
      </c>
      <c r="G9" s="3">
        <v>52.75</v>
      </c>
      <c r="H9" s="6">
        <v>52.75</v>
      </c>
      <c r="I9" s="6">
        <v>44</v>
      </c>
      <c r="J9" s="6">
        <v>47810</v>
      </c>
      <c r="K9" s="6"/>
      <c r="L9" s="6"/>
      <c r="M9" s="6"/>
      <c r="N9" s="6"/>
      <c r="O9" s="6">
        <v>1254</v>
      </c>
      <c r="P9" s="6">
        <v>1254</v>
      </c>
      <c r="Q9" s="6">
        <v>430.29</v>
      </c>
      <c r="R9" s="6"/>
      <c r="S9" s="6">
        <v>148.56</v>
      </c>
      <c r="T9" s="5" t="s">
        <v>32</v>
      </c>
    </row>
    <row r="10" spans="1:20" s="13" customFormat="1" ht="30" customHeight="1">
      <c r="A10" s="1" t="s">
        <v>24</v>
      </c>
      <c r="B10" s="6" t="s">
        <v>44</v>
      </c>
      <c r="C10" s="6" t="s">
        <v>45</v>
      </c>
      <c r="D10" s="6" t="s">
        <v>27</v>
      </c>
      <c r="E10" s="6" t="s">
        <v>28</v>
      </c>
      <c r="F10" s="3">
        <v>10.03</v>
      </c>
      <c r="G10" s="3">
        <v>22.1</v>
      </c>
      <c r="H10" s="6">
        <v>12.07</v>
      </c>
      <c r="I10" s="6">
        <v>12</v>
      </c>
      <c r="J10" s="6">
        <v>650</v>
      </c>
      <c r="K10" s="6"/>
      <c r="L10" s="6">
        <v>8580</v>
      </c>
      <c r="M10" s="6"/>
      <c r="N10" s="6"/>
      <c r="O10" s="6">
        <v>508</v>
      </c>
      <c r="P10" s="6">
        <v>508</v>
      </c>
      <c r="Q10" s="6">
        <v>178.75</v>
      </c>
      <c r="R10" s="6"/>
      <c r="S10" s="6">
        <v>179</v>
      </c>
      <c r="T10" s="5" t="s">
        <v>33</v>
      </c>
    </row>
    <row r="11" spans="1:20" s="13" customFormat="1" ht="30" customHeight="1">
      <c r="A11" s="1">
        <v>5</v>
      </c>
      <c r="B11" s="6" t="s">
        <v>47</v>
      </c>
      <c r="C11" s="6" t="s">
        <v>46</v>
      </c>
      <c r="D11" s="6" t="s">
        <v>29</v>
      </c>
      <c r="E11" s="6" t="s">
        <v>30</v>
      </c>
      <c r="F11" s="3">
        <v>37.4</v>
      </c>
      <c r="G11" s="3">
        <v>43.925</v>
      </c>
      <c r="H11" s="6">
        <f>G11-F11</f>
        <v>6.524999999999999</v>
      </c>
      <c r="I11" s="6"/>
      <c r="J11" s="6"/>
      <c r="K11" s="6"/>
      <c r="L11" s="6"/>
      <c r="M11" s="6"/>
      <c r="N11" s="6">
        <f>G11-F11</f>
        <v>6.524999999999999</v>
      </c>
      <c r="O11" s="6">
        <v>255</v>
      </c>
      <c r="P11" s="6">
        <v>186</v>
      </c>
      <c r="Q11" s="6">
        <v>130.2</v>
      </c>
      <c r="R11" s="6"/>
      <c r="S11" s="6">
        <v>130</v>
      </c>
      <c r="T11" s="5" t="s">
        <v>34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2">
    <mergeCell ref="A1:T1"/>
    <mergeCell ref="L4:M4"/>
    <mergeCell ref="S2:T2"/>
    <mergeCell ref="F3:F5"/>
    <mergeCell ref="C3:C5"/>
    <mergeCell ref="E3:E5"/>
    <mergeCell ref="T3:T5"/>
    <mergeCell ref="O3:O5"/>
    <mergeCell ref="A3:A5"/>
    <mergeCell ref="Q3:Q5"/>
    <mergeCell ref="S3:S5"/>
    <mergeCell ref="J3:N3"/>
    <mergeCell ref="I3:I5"/>
    <mergeCell ref="P3:P5"/>
    <mergeCell ref="J4:K4"/>
    <mergeCell ref="R3:R5"/>
    <mergeCell ref="B3:B5"/>
    <mergeCell ref="D3:D5"/>
    <mergeCell ref="H3:H5"/>
    <mergeCell ref="G3:G5"/>
    <mergeCell ref="A6:C6"/>
    <mergeCell ref="N4:N5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Header>&amp;L附件：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2015-04-02T03:49:50Z</cp:lastPrinted>
  <dcterms:created xsi:type="dcterms:W3CDTF">2006-09-16T00:00:00Z</dcterms:created>
  <dcterms:modified xsi:type="dcterms:W3CDTF">2016-11-14T03:13:20Z</dcterms:modified>
  <cp:category/>
  <cp:version/>
  <cp:contentType/>
  <cp:contentStatus/>
</cp:coreProperties>
</file>