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00" activeTab="0"/>
  </bookViews>
  <sheets>
    <sheet name="旅游路资源路产业路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21114">#REF!</definedName>
    <definedName name="_Fill" hidden="1">'[2]eqpmad2'!#REF!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'[3]Financ. Overview'!#REF!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FRC">'[4]Main'!$C$9</definedName>
    <definedName name="gxxe2003">'[5]P1012001'!$A$6:$E$117</definedName>
    <definedName name="gxxe20032">'[5]P1012001'!$A$6:$E$117</definedName>
    <definedName name="hhhh">#REF!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kkkk">#REF!</definedName>
    <definedName name="Module.Prix_SMC" localSheetId="0">'旅游路资源路产业路'!Module.Prix_SMC</definedName>
    <definedName name="Module.Prix_SMC">[0]!Module.Prix_SMC</definedName>
    <definedName name="OS">'[6]Open'!#REF!</definedName>
    <definedName name="PA7">'[7]SW-TEO'!#REF!</definedName>
    <definedName name="PA8">'[7]SW-TEO'!#REF!</definedName>
    <definedName name="PD1">'[7]SW-TEO'!#REF!</definedName>
    <definedName name="PE12">'[7]SW-TEO'!#REF!</definedName>
    <definedName name="PE13">'[7]SW-TEO'!#REF!</definedName>
    <definedName name="PE6">'[7]SW-TEO'!#REF!</definedName>
    <definedName name="PE7">'[7]SW-TEO'!#REF!</definedName>
    <definedName name="PE8">'[7]SW-TEO'!#REF!</definedName>
    <definedName name="PE9">'[7]SW-TEO'!#REF!</definedName>
    <definedName name="PH1">'[7]SW-TEO'!#REF!</definedName>
    <definedName name="PI1">'[7]SW-TEO'!#REF!</definedName>
    <definedName name="PK1">'[7]SW-TEO'!#REF!</definedName>
    <definedName name="PK3">'[7]SW-TEO'!#REF!</definedName>
    <definedName name="pr_toolbox">'[3]Toolbox'!$A$3:$I$80</definedName>
    <definedName name="_xlnm.Print_Area" localSheetId="0">'旅游路资源路产业路'!$A$1:$V$65</definedName>
    <definedName name="_xlnm.Print_Area">#N/A</definedName>
    <definedName name="Print_Area_MI">#REF!</definedName>
    <definedName name="_xlnm.Print_Titles" localSheetId="0">'旅游路资源路产业路'!$2:$3</definedName>
    <definedName name="_xlnm.Print_Titles">#N/A</definedName>
    <definedName name="Prix_SMC" localSheetId="0">'旅游路资源路产业路'!Prix_SMC</definedName>
    <definedName name="Prix_SMC">[0]!Prix_SMC</definedName>
    <definedName name="rrrr">#REF!</definedName>
    <definedName name="s">#REF!</definedName>
    <definedName name="s_c_list">'[8]Toolbox'!$A$7:$H$969</definedName>
    <definedName name="SCG">'[9]G.1R-Shou COP Gf'!#REF!</definedName>
    <definedName name="sdlfee">'[3]Financ. Overview'!$H$13</definedName>
    <definedName name="sfeggsafasfas">#REF!</definedName>
    <definedName name="solar_ratio">'[10]POWER ASSUMPTIONS'!$H$7</definedName>
    <definedName name="ss">#REF!</definedName>
    <definedName name="ss7fee">'[3]Financ. Overview'!$H$18</definedName>
    <definedName name="subsfee">'[3]Financ. Overview'!$H$14</definedName>
    <definedName name="toolbox">'[11]Toolbox'!$C$5:$T$1578</definedName>
    <definedName name="ttt">#REF!</definedName>
    <definedName name="tttt">#REF!</definedName>
    <definedName name="V5.1Fee">'[3]Financ. Overview'!$H$15</definedName>
    <definedName name="www">#REF!</definedName>
    <definedName name="yyyy">#REF!</definedName>
    <definedName name="Z32_Cost_red">'[3]Financ. Overview'!#REF!</definedName>
    <definedName name="本级标准收入2004年">'[12]本年收入合计'!$E$4:$E$184</definedName>
    <definedName name="拨款汇总_合计">SUM('[13]汇总'!#REF!)</definedName>
    <definedName name="财力">#REF!</definedName>
    <definedName name="财政供养人员增幅2004年">'[14]财政供养人员增幅'!$E$6</definedName>
    <definedName name="财政供养人员增幅2004年分县">'[14]财政供养人员增幅'!$E$4:$E$184</definedName>
    <definedName name="村级标准支出">'[15]村级支出'!$E$4:$E$184</definedName>
    <definedName name="大多数">'[16]XL4Poppy'!$A$15</definedName>
    <definedName name="大幅度">#REF!</definedName>
    <definedName name="地区名称">'[17]封面'!#REF!</definedName>
    <definedName name="第二产业分县2003年">'[18]GDP'!$G$4:$G$184</definedName>
    <definedName name="第二产业合计2003年">'[18]GDP'!$G$4</definedName>
    <definedName name="第三产业分县2003年">'[18]GDP'!$H$4:$H$184</definedName>
    <definedName name="第三产业合计2003年">'[18]GDP'!$H$4</definedName>
    <definedName name="耕地占用税分县2003年">'[19]一般预算收入'!$U$4:$U$184</definedName>
    <definedName name="耕地占用税合计2003年">'[19]一般预算收入'!$U$4</definedName>
    <definedName name="工商税收2004年">'[20]工商税收'!$S$4:$S$184</definedName>
    <definedName name="工商税收合计2004年">'[20]工商税收'!$S$4</definedName>
    <definedName name="公检法司部门编制数">'[21]公检法司编制'!$E$4:$E$184</definedName>
    <definedName name="公用标准支出">'[22]合计'!$E$4:$E$184</definedName>
    <definedName name="行政管理部门编制数">'[21]行政编制'!$E$4:$E$184</definedName>
    <definedName name="汇率">#REF!</definedName>
    <definedName name="科目编码">'[23]编码'!$A$2:$A$145</definedName>
    <definedName name="农业人口2003年">'[24]农业人口'!$E$4:$E$184</definedName>
    <definedName name="农业税分县2003年">'[19]一般预算收入'!$S$4:$S$184</definedName>
    <definedName name="农业税合计2003年">'[19]一般预算收入'!$S$4</definedName>
    <definedName name="农业特产税分县2003年">'[19]一般预算收入'!$T$4:$T$184</definedName>
    <definedName name="农业特产税合计2003年">'[19]一般预算收入'!$T$4</definedName>
    <definedName name="农业用地面积">'[25]农业用地'!$E$4:$E$184</definedName>
    <definedName name="契税分县2003年">'[19]一般预算收入'!$V$4:$V$184</definedName>
    <definedName name="契税合计2003年">'[19]一般预算收入'!$V$4</definedName>
    <definedName name="全额差额比例">'[26]C01-1'!#REF!</definedName>
    <definedName name="人员标准支出">'[27]人员支出'!$E$4:$E$184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'[28]事业发展'!$E$4:$E$184</definedName>
    <definedName name="是">#REF!</definedName>
    <definedName name="位次d">'[29]四月份月报'!#REF!</definedName>
    <definedName name="乡镇个数">'[30]行政区划'!$D$6:$D$184</definedName>
    <definedName name="性别">'[31]Sheet'!$D1="性别填写有误"</definedName>
    <definedName name="学历">'[32]基础编码'!$S$2:$S$9</definedName>
    <definedName name="一般预算收入2002年">'[33]2002年一般预算收入'!$AC$4:$AC$184</definedName>
    <definedName name="一般预算收入2003年">'[19]一般预算收入'!$AD$4:$AD$184</definedName>
    <definedName name="一般预算收入合计2003年">'[19]一般预算收入'!$AC$4</definedName>
    <definedName name="支出">'[34]P1012001'!$A$6:$E$117</definedName>
    <definedName name="中国">#REF!</definedName>
    <definedName name="中小学生人数2003年">'[35]中小学生'!$E$4:$E$184</definedName>
    <definedName name="总人口2003年">'[36]总人口'!$E$4:$E$184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<sst xmlns="http://schemas.openxmlformats.org/spreadsheetml/2006/main" count="400" uniqueCount="299">
  <si>
    <t>市</t>
  </si>
  <si>
    <t>县</t>
  </si>
  <si>
    <t>项 目 名 称</t>
  </si>
  <si>
    <t>建设性质</t>
  </si>
  <si>
    <t>总投资（万元）</t>
  </si>
  <si>
    <t>备注</t>
  </si>
  <si>
    <t>合计</t>
  </si>
  <si>
    <t>设计批复</t>
  </si>
  <si>
    <t>开工年</t>
  </si>
  <si>
    <t>完工年</t>
  </si>
  <si>
    <t>建设规模(公里)</t>
  </si>
  <si>
    <t>一级</t>
  </si>
  <si>
    <t>二级</t>
  </si>
  <si>
    <t>三级</t>
  </si>
  <si>
    <t>工可批复</t>
  </si>
  <si>
    <t>截至2017年底已安排中央投资（万元）</t>
  </si>
  <si>
    <t>2018年中央车购税投资计划（万元）</t>
  </si>
  <si>
    <t>中央车购税投资总额
(万元)</t>
  </si>
  <si>
    <t>预计完工时间</t>
  </si>
  <si>
    <t>年</t>
  </si>
  <si>
    <t>月</t>
  </si>
  <si>
    <t>路线编码</t>
  </si>
  <si>
    <t>起点桩号（X+XXX）</t>
  </si>
  <si>
    <t>终点桩号（X+XXX）</t>
  </si>
  <si>
    <t>河源</t>
  </si>
  <si>
    <t>紫金</t>
  </si>
  <si>
    <t>瓦溪镇四联村省道S120路口至上濑公路改造工程</t>
  </si>
  <si>
    <t>Y209441621</t>
  </si>
  <si>
    <t>K0+000</t>
  </si>
  <si>
    <t>K5+336</t>
  </si>
  <si>
    <t>改建</t>
  </si>
  <si>
    <t>紫交[2017]20号</t>
  </si>
  <si>
    <t>Y207441621</t>
  </si>
  <si>
    <t>K4+760</t>
  </si>
  <si>
    <t>K8+606</t>
  </si>
  <si>
    <t>Y147441621</t>
  </si>
  <si>
    <t>K8+760</t>
  </si>
  <si>
    <t>紫发改[2017]36号</t>
  </si>
  <si>
    <t>Y517441621</t>
  </si>
  <si>
    <t>K1+828</t>
  </si>
  <si>
    <t>Y152441621</t>
  </si>
  <si>
    <t>K0+845</t>
  </si>
  <si>
    <t>河源</t>
  </si>
  <si>
    <t>龙川</t>
  </si>
  <si>
    <t>四都至青山湖旅游专用公路</t>
  </si>
  <si>
    <t>Y122441622</t>
  </si>
  <si>
    <t>K3+800</t>
  </si>
  <si>
    <t>K16+437</t>
  </si>
  <si>
    <t>改建</t>
  </si>
  <si>
    <t>龙发改[2016]239号</t>
  </si>
  <si>
    <t>龙交规函[2016]120号</t>
  </si>
  <si>
    <t>Y392441622</t>
  </si>
  <si>
    <t>K0+000</t>
  </si>
  <si>
    <t>K4+144</t>
  </si>
  <si>
    <t>CG67441622</t>
  </si>
  <si>
    <t>K0+743</t>
  </si>
  <si>
    <t>K2+482</t>
  </si>
  <si>
    <t>C960441622</t>
  </si>
  <si>
    <t>K1+797</t>
  </si>
  <si>
    <t>Y382441622</t>
  </si>
  <si>
    <t>k6+285</t>
  </si>
  <si>
    <t>CO26441622</t>
  </si>
  <si>
    <t>k2+498</t>
  </si>
  <si>
    <t>Y424441624</t>
  </si>
  <si>
    <t>0+000</t>
  </si>
  <si>
    <t>7+000</t>
  </si>
  <si>
    <t>和发改[2017]169号</t>
  </si>
  <si>
    <t>阳明镇均通至仙女石旅游公路（一期）</t>
  </si>
  <si>
    <t>Y783441624</t>
  </si>
  <si>
    <t>6+000</t>
  </si>
  <si>
    <t>和发改[2015]207号</t>
  </si>
  <si>
    <t>和交函[2015]254号</t>
  </si>
  <si>
    <t>新建</t>
  </si>
  <si>
    <t>河源</t>
  </si>
  <si>
    <t>和平</t>
  </si>
  <si>
    <t>河源</t>
  </si>
  <si>
    <t>连平</t>
  </si>
  <si>
    <t>CN11441623</t>
  </si>
  <si>
    <t>K0+000</t>
  </si>
  <si>
    <t>K0+940</t>
  </si>
  <si>
    <t>改建</t>
  </si>
  <si>
    <t>连交函[2017]137号</t>
  </si>
  <si>
    <t>连交函[2017]139号</t>
  </si>
  <si>
    <t>Y573441623</t>
  </si>
  <si>
    <t>K5+460</t>
  </si>
  <si>
    <t>新建</t>
  </si>
  <si>
    <t>X084445122</t>
  </si>
  <si>
    <t>惠州</t>
  </si>
  <si>
    <t>惠东</t>
  </si>
  <si>
    <t>X213黄大线升级改造工程</t>
  </si>
  <si>
    <t>X213441323
CA01441323</t>
  </si>
  <si>
    <t>K0+000
K0+000</t>
  </si>
  <si>
    <t>K28+200
K8+400</t>
  </si>
  <si>
    <t>惠东发改[2011]10号、
惠东发改函[2016]37号</t>
  </si>
  <si>
    <t>惠市交发〔2012〕404号</t>
  </si>
  <si>
    <t>揭阳</t>
  </si>
  <si>
    <t>普宁</t>
  </si>
  <si>
    <t>占陇镇坛西路后溪至白马段改建工程</t>
  </si>
  <si>
    <t>C595445281</t>
  </si>
  <si>
    <t>K2+000</t>
  </si>
  <si>
    <t>普发改[2017]53号</t>
  </si>
  <si>
    <t>普交发[2017]174号</t>
  </si>
  <si>
    <t>县道X108线（仙贡线）南溪镇后寨至平定桥路段改建工程</t>
  </si>
  <si>
    <t>X108445281</t>
  </si>
  <si>
    <t>K5+940</t>
  </si>
  <si>
    <t>K15+300</t>
  </si>
  <si>
    <t>普发改[2017]1号</t>
  </si>
  <si>
    <t>普交发[2017]1号</t>
  </si>
  <si>
    <t>揭西</t>
  </si>
  <si>
    <t>县道X094五黄
线改建工程</t>
  </si>
  <si>
    <t>X094445222</t>
  </si>
  <si>
    <t>K16+000</t>
  </si>
  <si>
    <t>揭西发改投
[2016]106号</t>
  </si>
  <si>
    <t>揭西交[2016]91号</t>
  </si>
  <si>
    <t>Y212441423</t>
  </si>
  <si>
    <t>K1+463</t>
  </si>
  <si>
    <t>K8+211</t>
  </si>
  <si>
    <t xml:space="preserve">Y220441422    </t>
  </si>
  <si>
    <t>K0+000</t>
  </si>
  <si>
    <t>K4+290</t>
  </si>
  <si>
    <t xml:space="preserve">Y176441422 </t>
  </si>
  <si>
    <t>K3+123</t>
  </si>
  <si>
    <t>K4+053</t>
  </si>
  <si>
    <t>C853441422</t>
  </si>
  <si>
    <t>K6+896</t>
  </si>
  <si>
    <t>Y394441423</t>
  </si>
  <si>
    <t>Y392441423</t>
  </si>
  <si>
    <t>K6+581</t>
  </si>
  <si>
    <t>Y393441423</t>
  </si>
  <si>
    <t>Y398441423</t>
  </si>
  <si>
    <t>K1+618</t>
  </si>
  <si>
    <t>新建</t>
  </si>
  <si>
    <t xml:space="preserve">Y150441422      </t>
  </si>
  <si>
    <t>K2+331</t>
  </si>
  <si>
    <t>Y151441422</t>
  </si>
  <si>
    <t>K3+145</t>
  </si>
  <si>
    <t>K5+968</t>
  </si>
  <si>
    <t xml:space="preserve">Y152441422   </t>
  </si>
  <si>
    <t>K3+552</t>
  </si>
  <si>
    <t>K9+811</t>
  </si>
  <si>
    <t>Y153441422</t>
  </si>
  <si>
    <t>K2+943</t>
  </si>
  <si>
    <t>Y210441422</t>
  </si>
  <si>
    <t>K2+795</t>
  </si>
  <si>
    <t>Y807</t>
  </si>
  <si>
    <t>K5+370</t>
  </si>
  <si>
    <t>山经促字[2016]93号</t>
  </si>
  <si>
    <t>山交复[2016]49号</t>
  </si>
  <si>
    <t>K10+367</t>
  </si>
  <si>
    <t>山经促字[2016]90号</t>
  </si>
  <si>
    <t>山交复[2017]1号</t>
  </si>
  <si>
    <t>K7+043</t>
  </si>
  <si>
    <t>山经促字[2016]92号</t>
  </si>
  <si>
    <t>山交复[2016]48号</t>
  </si>
  <si>
    <t>韶关市</t>
  </si>
  <si>
    <t>南雄</t>
  </si>
  <si>
    <t>X341线长龙至长浦桥公路改建工程</t>
  </si>
  <si>
    <t>X341</t>
  </si>
  <si>
    <t>K24+781</t>
  </si>
  <si>
    <t>0</t>
  </si>
  <si>
    <t>雄发改资（2017）13号</t>
  </si>
  <si>
    <t>X343线孔江至乌迳段公路改建工程</t>
  </si>
  <si>
    <t>X343</t>
  </si>
  <si>
    <t>K2+928</t>
  </si>
  <si>
    <t>雄发改资（2017）24号</t>
  </si>
  <si>
    <t>X342线南亩至坳下段公路改建工程</t>
  </si>
  <si>
    <t>X342</t>
  </si>
  <si>
    <t>K5+323</t>
  </si>
  <si>
    <t>雄发改资[2017]4号</t>
  </si>
  <si>
    <t>韶关</t>
  </si>
  <si>
    <t>乳源</t>
  </si>
  <si>
    <t>云门山至东阳光旅游公路新建工程</t>
  </si>
  <si>
    <t>U1W0</t>
  </si>
  <si>
    <t>k0+000</t>
  </si>
  <si>
    <t>大东至岭溪公路改建工程</t>
  </si>
  <si>
    <t>Y563、UW05、Y887</t>
  </si>
  <si>
    <t>K11+520</t>
  </si>
  <si>
    <t>乳发改字[2017]50号</t>
  </si>
  <si>
    <t>汕尾市</t>
  </si>
  <si>
    <t>陆丰</t>
  </si>
  <si>
    <t>河东至秋冬尾旅游资源公路改建工程</t>
  </si>
  <si>
    <t>Y571441581</t>
  </si>
  <si>
    <t>K0+000</t>
  </si>
  <si>
    <t>K8+500</t>
  </si>
  <si>
    <t>陆发改                 [2016]349号</t>
  </si>
  <si>
    <t>陆交运[2017]47号</t>
  </si>
  <si>
    <t>汕尾市</t>
  </si>
  <si>
    <t>西南镇南安大桥经旗山寺至河西石山公路改建工程</t>
  </si>
  <si>
    <t>Y503441581</t>
  </si>
  <si>
    <t>K3+000</t>
  </si>
  <si>
    <t>K12+230</t>
  </si>
  <si>
    <t>东坑至水唇梅园公路（水唇段）</t>
  </si>
  <si>
    <t>Y812441523</t>
  </si>
  <si>
    <t>K6+349</t>
  </si>
  <si>
    <t>改建</t>
  </si>
  <si>
    <t>大湖镇北堤至南堤公路新建工程</t>
  </si>
  <si>
    <t>新建</t>
  </si>
  <si>
    <t>海发改[2013]18号</t>
  </si>
  <si>
    <t>海交[2017]196号</t>
  </si>
  <si>
    <t>YA69441521</t>
  </si>
  <si>
    <t>W513441521</t>
  </si>
  <si>
    <t>Y086441521</t>
  </si>
  <si>
    <t>X126线黄羌至平东段公路改建工程</t>
  </si>
  <si>
    <t>C291441521</t>
  </si>
  <si>
    <t>K0+600</t>
  </si>
  <si>
    <t>海发改[2012]13号</t>
  </si>
  <si>
    <t>海交[2013]140号</t>
  </si>
  <si>
    <t>X126441521</t>
  </si>
  <si>
    <t>K14+000</t>
  </si>
  <si>
    <t>Y390441521</t>
  </si>
  <si>
    <t>6公里纳入旅游路资源路项目库</t>
  </si>
  <si>
    <t>7公里纳入旅游路资源路项目库</t>
  </si>
  <si>
    <t>清远</t>
  </si>
  <si>
    <t>连山</t>
  </si>
  <si>
    <t>陆发改                      [2016]350号</t>
  </si>
  <si>
    <t>陆河发改[2016]68号</t>
  </si>
  <si>
    <t>陆交运[2017]46号</t>
  </si>
  <si>
    <t>陆交发[2017]140号</t>
  </si>
  <si>
    <t>乳发改字[2017]49号</t>
  </si>
  <si>
    <t>乳交基[2017]16号</t>
  </si>
  <si>
    <t>河源小计</t>
  </si>
  <si>
    <t>潮州小计</t>
  </si>
  <si>
    <t>惠州小计</t>
  </si>
  <si>
    <t>梅州小计</t>
  </si>
  <si>
    <t>清远小计</t>
  </si>
  <si>
    <t>韶关小计</t>
  </si>
  <si>
    <t>汕尾小计</t>
  </si>
  <si>
    <t>揭阳小计</t>
  </si>
  <si>
    <t>合计</t>
  </si>
  <si>
    <t>和交函[2017]120号</t>
  </si>
  <si>
    <t>韶路总[2017]87号</t>
  </si>
  <si>
    <t>韶路总[2017]17号</t>
  </si>
  <si>
    <t>潮州</t>
  </si>
  <si>
    <t>饶平</t>
  </si>
  <si>
    <t>饶发改[2015]181号</t>
  </si>
  <si>
    <t>潮交基函[2017]117号</t>
  </si>
  <si>
    <t>梅州</t>
  </si>
  <si>
    <t>丰顺</t>
  </si>
  <si>
    <t>改建</t>
  </si>
  <si>
    <t>丰发改审[2014]84号
丰发改函[2016]9号</t>
  </si>
  <si>
    <t>丰交[2016]44号</t>
  </si>
  <si>
    <t>大埔</t>
  </si>
  <si>
    <t>埔发改[2016]205号</t>
  </si>
  <si>
    <t>埔交[2016]75号</t>
  </si>
  <si>
    <t>丰发改审[2016]27号
丰发改函[2017]17号</t>
  </si>
  <si>
    <t>丰交[2017]174号</t>
  </si>
  <si>
    <t>丰发改审[2015]73号
丰发改函[2017]1号</t>
  </si>
  <si>
    <t>丰交[2017]3号</t>
  </si>
  <si>
    <t>丰发改审[2016]26号
丰发改函[2017]6号</t>
  </si>
  <si>
    <t>丰交[2017]45号</t>
  </si>
  <si>
    <t>丰发改审[2016]71号</t>
  </si>
  <si>
    <t>丰交[2017]12号</t>
  </si>
  <si>
    <t>埔发改[2016]206号</t>
  </si>
  <si>
    <t>埔交[2016]74号</t>
  </si>
  <si>
    <t>17.15公里纳入旅游路资源路产业路计划</t>
  </si>
  <si>
    <t>梅州</t>
  </si>
  <si>
    <t>五华</t>
  </si>
  <si>
    <t>雄交工字[2017]25号</t>
  </si>
  <si>
    <t>Y112441424</t>
  </si>
  <si>
    <t>K10+660</t>
  </si>
  <si>
    <t>华发改[2015]60号</t>
  </si>
  <si>
    <t>华交字[2016]5号</t>
  </si>
  <si>
    <t>8.4公里纳入旅游路资源路产业路计划</t>
  </si>
  <si>
    <r>
      <rPr>
        <b/>
        <sz val="11"/>
        <color indexed="8"/>
        <rFont val="宋体"/>
        <family val="0"/>
      </rPr>
      <t>合计</t>
    </r>
  </si>
  <si>
    <r>
      <t>2</t>
    </r>
    <r>
      <rPr>
        <sz val="11"/>
        <color indexed="8"/>
        <rFont val="宋体"/>
        <family val="0"/>
      </rPr>
      <t>＋540</t>
    </r>
  </si>
  <si>
    <r>
      <t>8</t>
    </r>
    <r>
      <rPr>
        <sz val="11"/>
        <color indexed="8"/>
        <rFont val="宋体"/>
        <family val="0"/>
      </rPr>
      <t>＋670</t>
    </r>
  </si>
  <si>
    <t>乳交基[2017]19号</t>
  </si>
  <si>
    <r>
      <t>C</t>
    </r>
    <r>
      <rPr>
        <sz val="11"/>
        <color indexed="8"/>
        <rFont val="宋体"/>
        <family val="0"/>
      </rPr>
      <t>237441521</t>
    </r>
  </si>
  <si>
    <r>
      <t>K0+</t>
    </r>
    <r>
      <rPr>
        <sz val="11"/>
        <color indexed="8"/>
        <rFont val="宋体"/>
        <family val="0"/>
      </rPr>
      <t>700</t>
    </r>
  </si>
  <si>
    <t>7.7公里纳入旅游路资源路产业路计划</t>
  </si>
  <si>
    <r>
      <t>K</t>
    </r>
    <r>
      <rPr>
        <sz val="11"/>
        <color indexed="8"/>
        <rFont val="宋体"/>
        <family val="0"/>
      </rPr>
      <t>2+000</t>
    </r>
  </si>
  <si>
    <r>
      <t>K</t>
    </r>
    <r>
      <rPr>
        <sz val="11"/>
        <color indexed="8"/>
        <rFont val="宋体"/>
        <family val="0"/>
      </rPr>
      <t>3+536</t>
    </r>
  </si>
  <si>
    <r>
      <t>K</t>
    </r>
    <r>
      <rPr>
        <sz val="11"/>
        <color indexed="8"/>
        <rFont val="宋体"/>
        <family val="0"/>
      </rPr>
      <t>1+460</t>
    </r>
  </si>
  <si>
    <r>
      <t>K</t>
    </r>
    <r>
      <rPr>
        <sz val="11"/>
        <color indexed="8"/>
        <rFont val="宋体"/>
        <family val="0"/>
      </rPr>
      <t>11+200</t>
    </r>
  </si>
  <si>
    <r>
      <t>Y</t>
    </r>
    <r>
      <rPr>
        <sz val="11"/>
        <color indexed="8"/>
        <rFont val="宋体"/>
        <family val="0"/>
      </rPr>
      <t>196441521</t>
    </r>
  </si>
  <si>
    <t>汕梅高铁丰顺东站连接线新建工程</t>
  </si>
  <si>
    <t>2018年交通运输部公路建设（旅游路资源路产业路）计划表</t>
  </si>
  <si>
    <t>K5+000</t>
  </si>
  <si>
    <r>
      <t>K3+</t>
    </r>
    <r>
      <rPr>
        <sz val="11"/>
        <color indexed="8"/>
        <rFont val="宋体"/>
        <family val="0"/>
      </rPr>
      <t>600</t>
    </r>
  </si>
  <si>
    <r>
      <t>k</t>
    </r>
    <r>
      <rPr>
        <sz val="11"/>
        <rFont val="宋体"/>
        <family val="0"/>
      </rPr>
      <t>13</t>
    </r>
    <r>
      <rPr>
        <sz val="11"/>
        <rFont val="宋体"/>
        <family val="0"/>
      </rPr>
      <t>+</t>
    </r>
    <r>
      <rPr>
        <sz val="11"/>
        <rFont val="宋体"/>
        <family val="0"/>
      </rPr>
      <t>80</t>
    </r>
  </si>
  <si>
    <r>
      <t>K3+</t>
    </r>
    <r>
      <rPr>
        <sz val="11"/>
        <color indexed="8"/>
        <rFont val="宋体"/>
        <family val="0"/>
      </rPr>
      <t>000</t>
    </r>
  </si>
  <si>
    <t>紫城榕林至龙窝黄田三级公路改建工程</t>
  </si>
  <si>
    <t>Y424线大坝中学至龙狮公路改造工程（一期）</t>
  </si>
  <si>
    <t>陂头镇观音岩至燕岩旅游公路</t>
  </si>
  <si>
    <t>X084线汕汾高速钱东出入口至樟溪段改建工程</t>
  </si>
  <si>
    <t>留隍大桥至潮州市赤凤镇公路改建工程（一期）</t>
  </si>
  <si>
    <t>大东镇坪山至花萼楼旅游公路改建工程</t>
  </si>
  <si>
    <t>枫朗镇岽顶湖茶文化旅游产业园公路改建工程</t>
  </si>
  <si>
    <t>七都至河东生态工业园公路新建工程</t>
  </si>
  <si>
    <t>新高园至铜盘林场大宝山旅游景区改建工程</t>
  </si>
  <si>
    <t>国道206丰良镇奖坑至榕树塘新建工程</t>
  </si>
  <si>
    <t>汤南镇海沟路新建工程</t>
  </si>
  <si>
    <t>Y807线太保至欧家段公路改建工程</t>
  </si>
  <si>
    <t>小三江镇加田至立星大风坑旅游景区段公路改建工程</t>
  </si>
  <si>
    <t>天鹅至天鹅湖旅游景区段三级公路改建工程</t>
  </si>
  <si>
    <t>紫交规[2017]31号</t>
  </si>
  <si>
    <r>
      <t>紫交规[2017]</t>
    </r>
    <r>
      <rPr>
        <sz val="11"/>
        <rFont val="宋体"/>
        <family val="0"/>
      </rPr>
      <t>117</t>
    </r>
    <r>
      <rPr>
        <sz val="11"/>
        <rFont val="宋体"/>
        <family val="0"/>
      </rPr>
      <t>号</t>
    </r>
  </si>
  <si>
    <t>陆河</t>
  </si>
  <si>
    <t>海丰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</si>
</sst>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0_);[Red]\(0\)"/>
    <numFmt numFmtId="180" formatCode="0.00_ "/>
    <numFmt numFmtId="181" formatCode="0_ "/>
    <numFmt numFmtId="182" formatCode="#,##0;\-#,##0;&quot;-&quot;"/>
    <numFmt numFmtId="183" formatCode="#,##0;\(#,##0\)"/>
    <numFmt numFmtId="184" formatCode="_-* #,##0.00_-;\-* #,##0.00_-;_-* &quot;-&quot;??_-;_-@_-"/>
    <numFmt numFmtId="185" formatCode="_-&quot;$&quot;* #,##0_-;\-&quot;$&quot;* #,##0_-;_-&quot;$&quot;* &quot;-&quot;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#,##0.0_);\(#,##0.0\)"/>
    <numFmt numFmtId="190" formatCode="_-&quot;$&quot;\ * #,##0_-;_-&quot;$&quot;\ * #,##0\-;_-&quot;$&quot;\ * &quot;-&quot;_-;_-@_-"/>
    <numFmt numFmtId="191" formatCode="&quot;$&quot;#,##0_);[Red]\(&quot;$&quot;#,##0\)"/>
    <numFmt numFmtId="192" formatCode="&quot;$&quot;#,##0.00_);[Red]\(&quot;$&quot;#,##0.00\)"/>
    <numFmt numFmtId="193" formatCode="&quot;$&quot;\ #,##0.00_-;[Red]&quot;$&quot;\ #,##0.00\-"/>
    <numFmt numFmtId="194" formatCode="&quot;$&quot;\ #,##0_-;[Red]&quot;$&quot;\ #,##0\-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_-* #,##0_$_-;\-* #,##0_$_-;_-* &quot;-&quot;_$_-;_-@_-"/>
    <numFmt numFmtId="198" formatCode="_-* #,##0.00_$_-;\-* #,##0.00_$_-;_-* &quot;-&quot;??_$_-;_-@_-"/>
    <numFmt numFmtId="199" formatCode="_-* #,##0&quot;$&quot;_-;\-* #,##0&quot;$&quot;_-;_-* &quot;-&quot;&quot;$&quot;_-;_-@_-"/>
    <numFmt numFmtId="200" formatCode="_-* #,##0.00&quot;$&quot;_-;\-* #,##0.00&quot;$&quot;_-;_-* &quot;-&quot;??&quot;$&quot;_-;_-@_-"/>
    <numFmt numFmtId="201" formatCode="yy\.mm\.dd"/>
    <numFmt numFmtId="202" formatCode="0.0"/>
    <numFmt numFmtId="203" formatCode="0.000_ "/>
    <numFmt numFmtId="204" formatCode="0.000_);[Red]\(0.000\)"/>
    <numFmt numFmtId="205" formatCode="0.000_);\(0.000\)"/>
  </numFmts>
  <fonts count="8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2"/>
      <name val="????"/>
      <family val="2"/>
    </font>
    <font>
      <sz val="10"/>
      <name val="Geneva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0"/>
      <name val="MS Sans Serif"/>
      <family val="2"/>
    </font>
    <font>
      <i/>
      <sz val="11"/>
      <color indexed="23"/>
      <name val="宋体"/>
      <family val="0"/>
    </font>
    <font>
      <sz val="12"/>
      <name val="Arial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20"/>
      <name val="楷体_GB2312"/>
      <family val="3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1"/>
      <color indexed="20"/>
      <name val="Tahoma"/>
      <family val="2"/>
    </font>
    <font>
      <b/>
      <sz val="9"/>
      <name val="Arial"/>
      <family val="2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0"/>
      <color indexed="17"/>
      <name val="宋体"/>
      <family val="0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63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7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2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5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49" fontId="11" fillId="0" borderId="0" applyFon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49" fontId="11" fillId="0" borderId="0" applyFont="0" applyFill="0" applyBorder="0" applyAlignment="0" applyProtection="0"/>
    <xf numFmtId="0" fontId="13" fillId="0" borderId="0">
      <alignment/>
      <protection/>
    </xf>
    <xf numFmtId="49" fontId="11" fillId="0" borderId="0" applyFont="0" applyFill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 applyNumberFormat="0" applyFont="0" applyFill="0" applyBorder="0" applyProtection="0">
      <alignment vertical="center"/>
    </xf>
    <xf numFmtId="0" fontId="11" fillId="0" borderId="0" applyNumberFormat="0" applyFont="0" applyFill="0" applyBorder="0" applyProtection="0">
      <alignment horizontal="left" vertical="center"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Protection="0">
      <alignment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Protection="0">
      <alignment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Protection="0">
      <alignment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Protection="0">
      <alignment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Protection="0">
      <alignment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Protection="0">
      <alignment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Protection="0">
      <alignment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Protection="0">
      <alignment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Protection="0">
      <alignment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Protection="0">
      <alignment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Protection="0">
      <alignment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Protection="0">
      <alignment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Protection="0">
      <alignment/>
    </xf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Protection="0">
      <alignment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Protection="0">
      <alignment/>
    </xf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Protection="0">
      <alignment/>
    </xf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Protection="0">
      <alignment/>
    </xf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Protection="0">
      <alignment/>
    </xf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4" fillId="0" borderId="0">
      <alignment/>
      <protection locked="0"/>
    </xf>
    <xf numFmtId="0" fontId="15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15" fillId="37" borderId="0" applyNumberFormat="0" applyBorder="0" applyAlignment="0" applyProtection="0"/>
    <xf numFmtId="0" fontId="14" fillId="38" borderId="0" applyNumberFormat="0" applyBorder="0" applyAlignment="0" applyProtection="0"/>
    <xf numFmtId="0" fontId="15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15" fillId="42" borderId="0" applyNumberFormat="0" applyBorder="0" applyAlignment="0" applyProtection="0"/>
    <xf numFmtId="0" fontId="14" fillId="43" borderId="0" applyNumberFormat="0" applyBorder="0" applyAlignment="0" applyProtection="0"/>
    <xf numFmtId="0" fontId="15" fillId="42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15" fillId="41" borderId="0" applyNumberFormat="0" applyBorder="0" applyAlignment="0" applyProtection="0"/>
    <xf numFmtId="0" fontId="14" fillId="45" borderId="0" applyNumberFormat="0" applyBorder="0" applyAlignment="0" applyProtection="0"/>
    <xf numFmtId="0" fontId="15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41" borderId="0" applyNumberFormat="0" applyBorder="0" applyAlignment="0" applyProtection="0"/>
    <xf numFmtId="0" fontId="15" fillId="41" borderId="0" applyNumberFormat="0" applyBorder="0" applyAlignment="0" applyProtection="0"/>
    <xf numFmtId="0" fontId="14" fillId="25" borderId="0" applyNumberFormat="0" applyBorder="0" applyAlignment="0" applyProtection="0"/>
    <xf numFmtId="0" fontId="15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36" borderId="0" applyNumberFormat="0" applyBorder="0" applyAlignment="0" applyProtection="0"/>
    <xf numFmtId="0" fontId="15" fillId="37" borderId="0" applyNumberFormat="0" applyBorder="0" applyAlignment="0" applyProtection="0"/>
    <xf numFmtId="0" fontId="14" fillId="26" borderId="0" applyNumberFormat="0" applyBorder="0" applyAlignment="0" applyProtection="0"/>
    <xf numFmtId="0" fontId="15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49" borderId="0" applyNumberFormat="0" applyBorder="0" applyAlignment="0" applyProtection="0"/>
    <xf numFmtId="0" fontId="15" fillId="49" borderId="0" applyNumberFormat="0" applyBorder="0" applyAlignment="0" applyProtection="0"/>
    <xf numFmtId="0" fontId="14" fillId="50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182" fontId="5" fillId="0" borderId="0" applyFill="0" applyBorder="0" applyAlignment="0">
      <protection/>
    </xf>
    <xf numFmtId="0" fontId="18" fillId="51" borderId="1" applyNumberFormat="0" applyAlignment="0" applyProtection="0"/>
    <xf numFmtId="0" fontId="19" fillId="52" borderId="2" applyNumberFormat="0" applyAlignment="0" applyProtection="0"/>
    <xf numFmtId="0" fontId="20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183" fontId="21" fillId="0" borderId="0">
      <alignment/>
      <protection/>
    </xf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21" fillId="0" borderId="0">
      <alignment/>
      <protection/>
    </xf>
    <xf numFmtId="15" fontId="22" fillId="0" borderId="0">
      <alignment/>
      <protection/>
    </xf>
    <xf numFmtId="188" fontId="21" fillId="0" borderId="0">
      <alignment/>
      <protection/>
    </xf>
    <xf numFmtId="0" fontId="23" fillId="0" borderId="0" applyNumberFormat="0" applyFill="0" applyBorder="0" applyAlignment="0" applyProtection="0"/>
    <xf numFmtId="2" fontId="24" fillId="0" borderId="0" applyProtection="0">
      <alignment/>
    </xf>
    <xf numFmtId="0" fontId="25" fillId="4" borderId="0" applyNumberFormat="0" applyBorder="0" applyAlignment="0" applyProtection="0"/>
    <xf numFmtId="38" fontId="26" fillId="51" borderId="0" applyNumberFormat="0" applyBorder="0" applyAlignment="0" applyProtection="0"/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Protection="0">
      <alignment/>
    </xf>
    <xf numFmtId="0" fontId="27" fillId="0" borderId="0" applyProtection="0">
      <alignment/>
    </xf>
    <xf numFmtId="0" fontId="32" fillId="7" borderId="1" applyNumberFormat="0" applyAlignment="0" applyProtection="0"/>
    <xf numFmtId="10" fontId="26" fillId="53" borderId="8" applyNumberFormat="0" applyBorder="0" applyAlignment="0" applyProtection="0"/>
    <xf numFmtId="189" fontId="33" fillId="54" borderId="0">
      <alignment/>
      <protection/>
    </xf>
    <xf numFmtId="0" fontId="34" fillId="0" borderId="9" applyNumberFormat="0" applyFill="0" applyAlignment="0" applyProtection="0"/>
    <xf numFmtId="189" fontId="35" fillId="55" borderId="0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9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1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3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0" fontId="36" fillId="56" borderId="0" applyNumberFormat="0" applyBorder="0" applyAlignment="0" applyProtection="0"/>
    <xf numFmtId="0" fontId="21" fillId="0" borderId="0">
      <alignment/>
      <protection/>
    </xf>
    <xf numFmtId="37" fontId="37" fillId="0" borderId="0">
      <alignment/>
      <protection/>
    </xf>
    <xf numFmtId="0" fontId="33" fillId="0" borderId="0">
      <alignment/>
      <protection/>
    </xf>
    <xf numFmtId="194" fontId="11" fillId="0" borderId="0">
      <alignment/>
      <protection/>
    </xf>
    <xf numFmtId="0" fontId="4" fillId="0" borderId="0">
      <alignment/>
      <protection/>
    </xf>
    <xf numFmtId="0" fontId="1" fillId="53" borderId="10" applyNumberFormat="0" applyFont="0" applyAlignment="0" applyProtection="0"/>
    <xf numFmtId="0" fontId="38" fillId="51" borderId="11" applyNumberFormat="0" applyAlignment="0" applyProtection="0"/>
    <xf numFmtId="14" fontId="16" fillId="0" borderId="0">
      <alignment horizontal="center" wrapText="1"/>
      <protection locked="0"/>
    </xf>
    <xf numFmtId="10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13" fontId="11" fillId="0" borderId="0" applyFont="0" applyFill="0" applyProtection="0">
      <alignment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39" fillId="0" borderId="12">
      <alignment horizontal="center"/>
      <protection/>
    </xf>
    <xf numFmtId="3" fontId="22" fillId="0" borderId="0" applyFont="0" applyFill="0" applyBorder="0" applyAlignment="0" applyProtection="0"/>
    <xf numFmtId="0" fontId="22" fillId="57" borderId="0" applyNumberFormat="0" applyFont="0" applyBorder="0" applyAlignment="0" applyProtection="0"/>
    <xf numFmtId="0" fontId="20" fillId="0" borderId="0" applyNumberFormat="0" applyFill="0" applyBorder="0" applyAlignment="0" applyProtection="0"/>
    <xf numFmtId="0" fontId="40" fillId="58" borderId="13">
      <alignment/>
      <protection locked="0"/>
    </xf>
    <xf numFmtId="0" fontId="41" fillId="0" borderId="0">
      <alignment/>
      <protection/>
    </xf>
    <xf numFmtId="0" fontId="40" fillId="58" borderId="13">
      <alignment/>
      <protection locked="0"/>
    </xf>
    <xf numFmtId="0" fontId="40" fillId="58" borderId="13">
      <alignment/>
      <protection locked="0"/>
    </xf>
    <xf numFmtId="0" fontId="40" fillId="58" borderId="13">
      <alignment/>
      <protection locked="0"/>
    </xf>
    <xf numFmtId="0" fontId="40" fillId="58" borderId="13">
      <alignment/>
      <protection locked="0"/>
    </xf>
    <xf numFmtId="0" fontId="42" fillId="0" borderId="0" applyNumberFormat="0" applyFill="0" applyBorder="0" applyAlignment="0" applyProtection="0"/>
    <xf numFmtId="0" fontId="24" fillId="0" borderId="14" applyProtection="0">
      <alignment/>
    </xf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0" fontId="11" fillId="0" borderId="15" applyNumberFormat="0" applyFill="0" applyProtection="0">
      <alignment horizontal="right"/>
    </xf>
    <xf numFmtId="0" fontId="71" fillId="0" borderId="0" applyNumberFormat="0" applyFill="0" applyBorder="0" applyAlignment="0" applyProtection="0"/>
    <xf numFmtId="0" fontId="72" fillId="0" borderId="16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Protection="0">
      <alignment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3" fillId="0" borderId="17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Protection="0">
      <alignment/>
    </xf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4" fillId="0" borderId="18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Protection="0">
      <alignment/>
    </xf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Protection="0">
      <alignment/>
    </xf>
    <xf numFmtId="0" fontId="7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Protection="0">
      <alignment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Protection="0">
      <alignment horizontal="center"/>
    </xf>
    <xf numFmtId="0" fontId="44" fillId="0" borderId="0" applyNumberFormat="0" applyFill="0" applyBorder="0" applyAlignment="0" applyProtection="0"/>
    <xf numFmtId="0" fontId="45" fillId="0" borderId="19" applyNumberFormat="0" applyFill="0" applyProtection="0">
      <alignment horizontal="center"/>
    </xf>
    <xf numFmtId="0" fontId="75" fillId="5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Protection="0">
      <alignment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4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9" fillId="60" borderId="0" applyNumberFormat="0" applyBorder="0" applyAlignment="0" applyProtection="0"/>
    <xf numFmtId="0" fontId="47" fillId="3" borderId="0" applyNumberFormat="0" applyBorder="0" applyAlignment="0" applyProtection="0"/>
    <xf numFmtId="0" fontId="4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9" fillId="6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0" fillId="5" borderId="0" applyNumberFormat="0" applyBorder="0" applyAlignment="0" applyProtection="0"/>
    <xf numFmtId="0" fontId="46" fillId="3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7" fillId="5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7" fillId="5" borderId="0" applyNumberFormat="0" applyBorder="0" applyAlignment="0" applyProtection="0"/>
    <xf numFmtId="0" fontId="48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49" fillId="60" borderId="0" applyNumberFormat="0" applyBorder="0" applyAlignment="0" applyProtection="0"/>
    <xf numFmtId="0" fontId="17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8" fillId="3" borderId="0" applyNumberFormat="0" applyBorder="0" applyAlignment="0" applyProtection="0"/>
    <xf numFmtId="0" fontId="17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4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1" fillId="3" borderId="0" applyNumberFormat="0" applyBorder="0" applyAlignment="0" applyProtection="0"/>
    <xf numFmtId="0" fontId="47" fillId="5" borderId="0" applyNumberFormat="0" applyBorder="0" applyAlignment="0" applyProtection="0"/>
    <xf numFmtId="0" fontId="48" fillId="3" borderId="0" applyNumberFormat="0" applyBorder="0" applyAlignment="0" applyProtection="0"/>
    <xf numFmtId="0" fontId="5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1" fillId="0" borderId="0">
      <alignment vertical="center"/>
      <protection/>
    </xf>
    <xf numFmtId="0" fontId="11" fillId="0" borderId="0" applyNumberFormat="0" applyFont="0" applyFill="0" applyBorder="0" applyAlignment="0" applyProtection="0"/>
    <xf numFmtId="0" fontId="5" fillId="0" borderId="0">
      <alignment vertical="top"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76" fillId="61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Protection="0">
      <alignment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56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5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4" fillId="44" borderId="0" applyNumberFormat="0" applyBorder="0" applyAlignment="0" applyProtection="0"/>
    <xf numFmtId="0" fontId="55" fillId="4" borderId="0" applyNumberFormat="0" applyBorder="0" applyAlignment="0" applyProtection="0"/>
    <xf numFmtId="0" fontId="5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4" fillId="4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7" fillId="6" borderId="0" applyNumberFormat="0" applyBorder="0" applyAlignment="0" applyProtection="0"/>
    <xf numFmtId="0" fontId="54" fillId="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5" fillId="6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5" fillId="6" borderId="0" applyNumberFormat="0" applyBorder="0" applyAlignment="0" applyProtection="0"/>
    <xf numFmtId="0" fontId="56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54" fillId="44" borderId="0" applyNumberFormat="0" applyBorder="0" applyAlignment="0" applyProtection="0"/>
    <xf numFmtId="0" fontId="25" fillId="6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6" fillId="4" borderId="0" applyNumberFormat="0" applyBorder="0" applyAlignment="0" applyProtection="0"/>
    <xf numFmtId="0" fontId="25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5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8" fillId="4" borderId="0" applyNumberFormat="0" applyBorder="0" applyAlignment="0" applyProtection="0"/>
    <xf numFmtId="0" fontId="55" fillId="6" borderId="0" applyNumberFormat="0" applyBorder="0" applyAlignment="0" applyProtection="0"/>
    <xf numFmtId="0" fontId="56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77" fillId="0" borderId="20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Protection="0">
      <alignment/>
    </xf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62" borderId="22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Protection="0">
      <alignment/>
    </xf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18" fillId="51" borderId="1" applyNumberFormat="0" applyAlignment="0" applyProtection="0"/>
    <xf numFmtId="0" fontId="79" fillId="63" borderId="23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Protection="0">
      <alignment/>
    </xf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19" fillId="52" borderId="2" applyNumberFormat="0" applyAlignment="0" applyProtection="0"/>
    <xf numFmtId="0" fontId="8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Protection="0">
      <alignment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19" applyNumberFormat="0" applyFill="0" applyProtection="0">
      <alignment horizontal="left"/>
    </xf>
    <xf numFmtId="0" fontId="8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Protection="0">
      <alignment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2" fillId="0" borderId="24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Protection="0">
      <alignment/>
    </xf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197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21" fillId="0" borderId="0">
      <alignment/>
      <protection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3" fillId="0" borderId="0">
      <alignment/>
      <protection/>
    </xf>
    <xf numFmtId="0" fontId="60" fillId="64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Protection="0">
      <alignment/>
    </xf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Protection="0">
      <alignment/>
    </xf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Protection="0">
      <alignment/>
    </xf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Protection="0">
      <alignment/>
    </xf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Protection="0">
      <alignment/>
    </xf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Protection="0">
      <alignment/>
    </xf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201" fontId="11" fillId="0" borderId="19" applyFill="0" applyProtection="0">
      <alignment horizontal="right"/>
    </xf>
    <xf numFmtId="0" fontId="11" fillId="0" borderId="15" applyNumberFormat="0" applyFill="0" applyProtection="0">
      <alignment horizontal="left"/>
    </xf>
    <xf numFmtId="0" fontId="83" fillId="67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Protection="0">
      <alignment/>
    </xf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84" fillId="62" borderId="25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Protection="0">
      <alignment/>
    </xf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38" fillId="51" borderId="11" applyNumberFormat="0" applyAlignment="0" applyProtection="0"/>
    <xf numFmtId="0" fontId="85" fillId="68" borderId="22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Protection="0">
      <alignment/>
    </xf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1" fontId="11" fillId="0" borderId="19" applyFill="0" applyProtection="0">
      <alignment horizontal="center"/>
    </xf>
    <xf numFmtId="1" fontId="2" fillId="0" borderId="8">
      <alignment vertical="center"/>
      <protection locked="0"/>
    </xf>
    <xf numFmtId="0" fontId="61" fillId="0" borderId="0">
      <alignment/>
      <protection/>
    </xf>
    <xf numFmtId="202" fontId="2" fillId="0" borderId="8">
      <alignment vertical="center"/>
      <protection locked="0"/>
    </xf>
    <xf numFmtId="0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4" fillId="0" borderId="0">
      <alignment/>
      <protection/>
    </xf>
    <xf numFmtId="0" fontId="22" fillId="0" borderId="0">
      <alignment/>
      <protection/>
    </xf>
    <xf numFmtId="0" fontId="70" fillId="69" borderId="0" applyNumberFormat="0" applyBorder="0" applyAlignment="0" applyProtection="0"/>
    <xf numFmtId="0" fontId="70" fillId="70" borderId="0" applyNumberFormat="0" applyBorder="0" applyAlignment="0" applyProtection="0"/>
    <xf numFmtId="0" fontId="70" fillId="71" borderId="0" applyNumberFormat="0" applyBorder="0" applyAlignment="0" applyProtection="0"/>
    <xf numFmtId="0" fontId="70" fillId="72" borderId="0" applyNumberFormat="0" applyBorder="0" applyAlignment="0" applyProtection="0"/>
    <xf numFmtId="0" fontId="70" fillId="73" borderId="0" applyNumberFormat="0" applyBorder="0" applyAlignment="0" applyProtection="0"/>
    <xf numFmtId="0" fontId="70" fillId="74" borderId="0" applyNumberFormat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" fillId="75" borderId="26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0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5" fillId="53" borderId="10" applyNumberFormat="0" applyFont="0" applyAlignment="0" applyProtection="0"/>
    <xf numFmtId="0" fontId="0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Protection="0">
      <alignment/>
    </xf>
    <xf numFmtId="0" fontId="0" fillId="53" borderId="10" applyNumberFormat="0" applyFont="0" applyAlignment="0" applyProtection="0"/>
    <xf numFmtId="0" fontId="0" fillId="53" borderId="10" applyNumberFormat="0" applyFont="0" applyAlignment="0" applyProtection="0"/>
    <xf numFmtId="0" fontId="5" fillId="53" borderId="10" applyNumberFormat="0" applyFont="0" applyAlignment="0" applyProtection="0"/>
    <xf numFmtId="0" fontId="0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0" fontId="6" fillId="53" borderId="10" applyNumberFormat="0" applyFont="0" applyAlignment="0" applyProtection="0"/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>
      <alignment/>
      <protection/>
    </xf>
  </cellStyleXfs>
  <cellXfs count="129">
    <xf numFmtId="0" fontId="0" fillId="0" borderId="0" xfId="0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2" fillId="76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76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66" fillId="76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 wrapText="1"/>
    </xf>
    <xf numFmtId="0" fontId="67" fillId="0" borderId="0" xfId="0" applyFont="1" applyAlignment="1">
      <alignment vertical="top" wrapText="1"/>
    </xf>
    <xf numFmtId="0" fontId="67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76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76" borderId="8" xfId="0" applyNumberFormat="1" applyFont="1" applyFill="1" applyBorder="1" applyAlignment="1">
      <alignment horizontal="center" vertical="center" wrapText="1"/>
    </xf>
    <xf numFmtId="0" fontId="69" fillId="76" borderId="8" xfId="1194" applyNumberFormat="1" applyFont="1" applyFill="1" applyBorder="1" applyAlignment="1">
      <alignment horizontal="center" vertical="center" wrapText="1" shrinkToFit="1"/>
      <protection/>
    </xf>
    <xf numFmtId="0" fontId="65" fillId="76" borderId="28" xfId="0" applyFont="1" applyFill="1" applyBorder="1" applyAlignment="1">
      <alignment horizontal="center" vertical="center" wrapText="1"/>
    </xf>
    <xf numFmtId="0" fontId="65" fillId="76" borderId="8" xfId="0" applyFont="1" applyFill="1" applyBorder="1" applyAlignment="1">
      <alignment horizontal="center" vertical="center" wrapText="1"/>
    </xf>
    <xf numFmtId="0" fontId="77" fillId="76" borderId="8" xfId="1194" applyNumberFormat="1" applyFont="1" applyFill="1" applyBorder="1" applyAlignment="1">
      <alignment horizontal="center" vertical="center" wrapText="1"/>
      <protection/>
    </xf>
    <xf numFmtId="179" fontId="65" fillId="76" borderId="8" xfId="0" applyNumberFormat="1" applyFont="1" applyFill="1" applyBorder="1" applyAlignment="1">
      <alignment horizontal="center" vertical="center" wrapText="1"/>
    </xf>
    <xf numFmtId="0" fontId="77" fillId="76" borderId="8" xfId="1194" applyNumberFormat="1" applyFont="1" applyFill="1" applyBorder="1" applyAlignment="1">
      <alignment horizontal="center" vertical="center" wrapText="1" shrinkToFit="1"/>
      <protection/>
    </xf>
    <xf numFmtId="0" fontId="65" fillId="76" borderId="27" xfId="0" applyFont="1" applyFill="1" applyBorder="1" applyAlignment="1">
      <alignment horizontal="center" vertical="center" wrapText="1"/>
    </xf>
    <xf numFmtId="0" fontId="65" fillId="77" borderId="8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77" borderId="8" xfId="1258" applyFont="1" applyFill="1" applyBorder="1" applyAlignment="1" applyProtection="1">
      <alignment horizontal="center" vertical="center" wrapText="1"/>
      <protection locked="0"/>
    </xf>
    <xf numFmtId="177" fontId="2" fillId="77" borderId="8" xfId="1258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Fill="1" applyBorder="1" applyAlignment="1">
      <alignment horizontal="center" vertical="center"/>
    </xf>
    <xf numFmtId="179" fontId="2" fillId="0" borderId="8" xfId="0" applyNumberFormat="1" applyFont="1" applyFill="1" applyBorder="1" applyAlignment="1">
      <alignment horizontal="center" vertical="center"/>
    </xf>
    <xf numFmtId="0" fontId="2" fillId="0" borderId="8" xfId="1258" applyFont="1" applyFill="1" applyBorder="1" applyAlignment="1" applyProtection="1">
      <alignment horizontal="center" vertical="center" wrapText="1"/>
      <protection locked="0"/>
    </xf>
    <xf numFmtId="0" fontId="2" fillId="0" borderId="8" xfId="1257" applyNumberFormat="1" applyFont="1" applyFill="1" applyBorder="1" applyAlignment="1">
      <alignment horizontal="center" vertical="center" wrapText="1"/>
      <protection/>
    </xf>
    <xf numFmtId="0" fontId="2" fillId="76" borderId="28" xfId="1257" applyNumberFormat="1" applyFont="1" applyFill="1" applyBorder="1" applyAlignment="1">
      <alignment horizontal="center" vertical="center" wrapText="1"/>
      <protection/>
    </xf>
    <xf numFmtId="0" fontId="2" fillId="76" borderId="8" xfId="1257" applyNumberFormat="1" applyFont="1" applyFill="1" applyBorder="1" applyAlignment="1">
      <alignment horizontal="center" vertical="center" wrapText="1"/>
      <protection/>
    </xf>
    <xf numFmtId="0" fontId="2" fillId="76" borderId="8" xfId="0" applyFont="1" applyFill="1" applyBorder="1" applyAlignment="1">
      <alignment horizontal="center" vertical="center" wrapText="1"/>
    </xf>
    <xf numFmtId="0" fontId="2" fillId="76" borderId="8" xfId="0" applyFont="1" applyFill="1" applyBorder="1" applyAlignment="1">
      <alignment horizontal="center" vertical="center"/>
    </xf>
    <xf numFmtId="0" fontId="2" fillId="76" borderId="8" xfId="34" applyNumberFormat="1" applyFont="1" applyFill="1" applyBorder="1" applyAlignment="1">
      <alignment horizontal="center" vertical="center" wrapText="1"/>
      <protection/>
    </xf>
    <xf numFmtId="0" fontId="2" fillId="76" borderId="8" xfId="1966" applyNumberFormat="1" applyFont="1" applyFill="1" applyBorder="1" applyAlignment="1">
      <alignment horizontal="center" vertical="center" wrapText="1"/>
      <protection/>
    </xf>
    <xf numFmtId="0" fontId="2" fillId="76" borderId="8" xfId="0" applyNumberFormat="1" applyFont="1" applyFill="1" applyBorder="1" applyAlignment="1">
      <alignment horizontal="center" vertical="center"/>
    </xf>
    <xf numFmtId="179" fontId="2" fillId="76" borderId="8" xfId="0" applyNumberFormat="1" applyFont="1" applyFill="1" applyBorder="1" applyAlignment="1">
      <alignment horizontal="center" vertical="center"/>
    </xf>
    <xf numFmtId="0" fontId="2" fillId="76" borderId="27" xfId="0" applyFont="1" applyFill="1" applyBorder="1" applyAlignment="1">
      <alignment horizontal="center" vertical="center" wrapText="1"/>
    </xf>
    <xf numFmtId="0" fontId="2" fillId="0" borderId="28" xfId="1257" applyNumberFormat="1" applyFont="1" applyFill="1" applyBorder="1" applyAlignment="1">
      <alignment horizontal="center" vertical="center" wrapText="1"/>
      <protection/>
    </xf>
    <xf numFmtId="0" fontId="2" fillId="0" borderId="8" xfId="1966" applyNumberFormat="1" applyFont="1" applyFill="1" applyBorder="1" applyAlignment="1">
      <alignment horizontal="center" vertical="center" wrapText="1"/>
      <protection/>
    </xf>
    <xf numFmtId="179" fontId="2" fillId="0" borderId="8" xfId="1257" applyNumberFormat="1" applyFont="1" applyFill="1" applyBorder="1" applyAlignment="1">
      <alignment horizontal="center" vertical="center" wrapText="1" shrinkToFit="1"/>
      <protection/>
    </xf>
    <xf numFmtId="177" fontId="2" fillId="76" borderId="8" xfId="0" applyNumberFormat="1" applyFont="1" applyFill="1" applyBorder="1" applyAlignment="1">
      <alignment horizontal="center" vertical="center"/>
    </xf>
    <xf numFmtId="0" fontId="2" fillId="76" borderId="28" xfId="0" applyFont="1" applyFill="1" applyBorder="1" applyAlignment="1">
      <alignment horizontal="center" vertical="center" wrapText="1"/>
    </xf>
    <xf numFmtId="0" fontId="69" fillId="76" borderId="8" xfId="1194" applyNumberFormat="1" applyFont="1" applyFill="1" applyBorder="1" applyAlignment="1">
      <alignment horizontal="center" vertical="center" wrapText="1"/>
      <protection/>
    </xf>
    <xf numFmtId="179" fontId="2" fillId="76" borderId="8" xfId="0" applyNumberFormat="1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/>
    </xf>
    <xf numFmtId="0" fontId="65" fillId="0" borderId="8" xfId="0" applyFont="1" applyFill="1" applyBorder="1" applyAlignment="1">
      <alignment horizontal="center" vertical="center"/>
    </xf>
    <xf numFmtId="179" fontId="65" fillId="0" borderId="8" xfId="0" applyNumberFormat="1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 wrapText="1"/>
    </xf>
    <xf numFmtId="205" fontId="2" fillId="0" borderId="8" xfId="1258" applyNumberFormat="1" applyFont="1" applyFill="1" applyBorder="1" applyAlignment="1" applyProtection="1">
      <alignment horizontal="center" vertical="center" wrapText="1"/>
      <protection locked="0"/>
    </xf>
    <xf numFmtId="176" fontId="2" fillId="0" borderId="8" xfId="1258" applyNumberFormat="1" applyFont="1" applyFill="1" applyBorder="1" applyAlignment="1" applyProtection="1">
      <alignment horizontal="center" vertical="center" wrapText="1"/>
      <protection locked="0"/>
    </xf>
    <xf numFmtId="176" fontId="2" fillId="77" borderId="8" xfId="0" applyNumberFormat="1" applyFont="1" applyFill="1" applyBorder="1" applyAlignment="1">
      <alignment horizontal="center" vertical="center" wrapText="1"/>
    </xf>
    <xf numFmtId="177" fontId="2" fillId="76" borderId="8" xfId="1258" applyNumberFormat="1" applyFont="1" applyFill="1" applyBorder="1" applyAlignment="1" applyProtection="1">
      <alignment horizontal="center" vertical="center" wrapText="1"/>
      <protection locked="0"/>
    </xf>
    <xf numFmtId="176" fontId="2" fillId="0" borderId="8" xfId="0" applyNumberFormat="1" applyFont="1" applyFill="1" applyBorder="1" applyAlignment="1">
      <alignment horizontal="center" vertical="center"/>
    </xf>
    <xf numFmtId="18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/>
    </xf>
    <xf numFmtId="176" fontId="2" fillId="76" borderId="8" xfId="0" applyNumberFormat="1" applyFont="1" applyFill="1" applyBorder="1" applyAlignment="1">
      <alignment horizontal="center" vertical="center" wrapText="1"/>
    </xf>
    <xf numFmtId="179" fontId="2" fillId="76" borderId="8" xfId="1258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Fill="1" applyBorder="1" applyAlignment="1">
      <alignment horizontal="center" vertical="center" wrapText="1"/>
    </xf>
    <xf numFmtId="179" fontId="2" fillId="77" borderId="8" xfId="1257" applyNumberFormat="1" applyFont="1" applyFill="1" applyBorder="1" applyAlignment="1">
      <alignment horizontal="center" vertical="center" wrapText="1"/>
      <protection/>
    </xf>
    <xf numFmtId="0" fontId="68" fillId="77" borderId="8" xfId="0" applyFont="1" applyFill="1" applyBorder="1" applyAlignment="1">
      <alignment horizontal="center" vertical="center" wrapText="1"/>
    </xf>
    <xf numFmtId="0" fontId="2" fillId="0" borderId="8" xfId="34" applyNumberFormat="1" applyFont="1" applyFill="1" applyBorder="1" applyAlignment="1">
      <alignment horizontal="center" vertical="center" wrapText="1"/>
      <protection/>
    </xf>
    <xf numFmtId="179" fontId="2" fillId="77" borderId="8" xfId="24" applyNumberFormat="1" applyFont="1" applyFill="1" applyBorder="1" applyAlignment="1">
      <alignment horizontal="center" vertical="center" wrapText="1"/>
      <protection/>
    </xf>
    <xf numFmtId="0" fontId="2" fillId="77" borderId="8" xfId="24" applyNumberFormat="1" applyFont="1" applyFill="1" applyBorder="1" applyAlignment="1">
      <alignment horizontal="center" vertical="center" wrapText="1"/>
      <protection/>
    </xf>
    <xf numFmtId="202" fontId="69" fillId="76" borderId="8" xfId="1194" applyNumberFormat="1" applyFont="1" applyFill="1" applyBorder="1" applyAlignment="1">
      <alignment horizontal="center" vertical="center" wrapText="1"/>
      <protection/>
    </xf>
    <xf numFmtId="0" fontId="2" fillId="76" borderId="8" xfId="0" applyFont="1" applyFill="1" applyBorder="1" applyAlignment="1">
      <alignment horizontal="center" vertical="center" wrapText="1"/>
    </xf>
    <xf numFmtId="0" fontId="65" fillId="76" borderId="8" xfId="0" applyFont="1" applyFill="1" applyBorder="1" applyAlignment="1">
      <alignment horizontal="center" vertical="center" wrapText="1"/>
    </xf>
    <xf numFmtId="0" fontId="69" fillId="76" borderId="8" xfId="1194" applyNumberFormat="1" applyFont="1" applyFill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/>
    </xf>
    <xf numFmtId="0" fontId="2" fillId="77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76" borderId="8" xfId="0" applyFont="1" applyFill="1" applyBorder="1" applyAlignment="1">
      <alignment horizontal="center" vertical="center" wrapText="1"/>
    </xf>
    <xf numFmtId="0" fontId="2" fillId="0" borderId="8" xfId="1256" applyNumberFormat="1" applyFont="1" applyFill="1" applyBorder="1" applyAlignment="1" applyProtection="1">
      <alignment horizontal="center" vertical="center" wrapText="1"/>
      <protection locked="0"/>
    </xf>
    <xf numFmtId="0" fontId="2" fillId="76" borderId="8" xfId="1256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76" borderId="8" xfId="0" applyFont="1" applyFill="1" applyBorder="1" applyAlignment="1">
      <alignment horizontal="center" vertical="center" wrapText="1"/>
    </xf>
    <xf numFmtId="0" fontId="2" fillId="76" borderId="29" xfId="0" applyFont="1" applyFill="1" applyBorder="1" applyAlignment="1">
      <alignment horizontal="center" vertical="center"/>
    </xf>
    <xf numFmtId="0" fontId="2" fillId="76" borderId="13" xfId="0" applyFont="1" applyFill="1" applyBorder="1" applyAlignment="1">
      <alignment horizontal="center" vertical="center"/>
    </xf>
    <xf numFmtId="0" fontId="2" fillId="76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9" fillId="76" borderId="27" xfId="1194" applyNumberFormat="1" applyFont="1" applyFill="1" applyBorder="1" applyAlignment="1">
      <alignment horizontal="center" vertical="center" wrapText="1" shrinkToFit="1"/>
      <protection/>
    </xf>
    <xf numFmtId="0" fontId="69" fillId="76" borderId="28" xfId="1194" applyNumberFormat="1" applyFont="1" applyFill="1" applyBorder="1" applyAlignment="1">
      <alignment horizontal="center" vertical="center" wrapText="1" shrinkToFit="1"/>
      <protection/>
    </xf>
    <xf numFmtId="0" fontId="2" fillId="76" borderId="29" xfId="0" applyNumberFormat="1" applyFont="1" applyFill="1" applyBorder="1" applyAlignment="1">
      <alignment horizontal="center" vertical="center"/>
    </xf>
    <xf numFmtId="0" fontId="2" fillId="76" borderId="13" xfId="0" applyNumberFormat="1" applyFont="1" applyFill="1" applyBorder="1" applyAlignment="1">
      <alignment horizontal="center" vertical="center"/>
    </xf>
    <xf numFmtId="0" fontId="2" fillId="76" borderId="15" xfId="0" applyNumberFormat="1" applyFont="1" applyFill="1" applyBorder="1" applyAlignment="1">
      <alignment horizontal="center" vertical="center"/>
    </xf>
    <xf numFmtId="0" fontId="2" fillId="76" borderId="29" xfId="0" applyNumberFormat="1" applyFont="1" applyFill="1" applyBorder="1" applyAlignment="1">
      <alignment horizontal="center" vertical="center" wrapText="1"/>
    </xf>
    <xf numFmtId="0" fontId="2" fillId="76" borderId="13" xfId="0" applyNumberFormat="1" applyFont="1" applyFill="1" applyBorder="1" applyAlignment="1">
      <alignment horizontal="center" vertical="center" wrapText="1"/>
    </xf>
    <xf numFmtId="0" fontId="2" fillId="76" borderId="1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80" fontId="2" fillId="0" borderId="8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/>
    </xf>
    <xf numFmtId="179" fontId="2" fillId="0" borderId="8" xfId="0" applyNumberFormat="1" applyFont="1" applyFill="1" applyBorder="1" applyAlignment="1">
      <alignment horizontal="center" vertical="center"/>
    </xf>
    <xf numFmtId="0" fontId="2" fillId="76" borderId="2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/>
    </xf>
    <xf numFmtId="0" fontId="65" fillId="0" borderId="8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1257" applyNumberFormat="1" applyFont="1" applyFill="1" applyBorder="1" applyAlignment="1">
      <alignment horizontal="center" vertical="center" wrapText="1"/>
      <protection/>
    </xf>
    <xf numFmtId="0" fontId="2" fillId="0" borderId="28" xfId="0" applyFont="1" applyFill="1" applyBorder="1" applyAlignment="1">
      <alignment horizontal="center" vertical="center"/>
    </xf>
    <xf numFmtId="0" fontId="2" fillId="0" borderId="8" xfId="1258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center" vertical="center" wrapText="1"/>
    </xf>
    <xf numFmtId="203" fontId="2" fillId="0" borderId="8" xfId="0" applyNumberFormat="1" applyFont="1" applyFill="1" applyBorder="1" applyAlignment="1">
      <alignment horizontal="center" vertical="center"/>
    </xf>
    <xf numFmtId="0" fontId="2" fillId="76" borderId="8" xfId="0" applyFont="1" applyFill="1" applyBorder="1" applyAlignment="1">
      <alignment horizontal="center" vertical="center" wrapText="1"/>
    </xf>
    <xf numFmtId="0" fontId="64" fillId="77" borderId="30" xfId="0" applyFont="1" applyFill="1" applyBorder="1" applyAlignment="1">
      <alignment horizontal="center" vertical="center"/>
    </xf>
    <xf numFmtId="0" fontId="2" fillId="76" borderId="8" xfId="0" applyNumberFormat="1" applyFont="1" applyFill="1" applyBorder="1" applyAlignment="1">
      <alignment horizontal="center" vertical="center" wrapText="1"/>
    </xf>
    <xf numFmtId="179" fontId="2" fillId="76" borderId="8" xfId="0" applyNumberFormat="1" applyFont="1" applyFill="1" applyBorder="1" applyAlignment="1">
      <alignment horizontal="center" vertical="center" wrapText="1"/>
    </xf>
    <xf numFmtId="0" fontId="2" fillId="76" borderId="27" xfId="0" applyFont="1" applyFill="1" applyBorder="1" applyAlignment="1">
      <alignment horizontal="center" vertical="center" wrapText="1"/>
    </xf>
    <xf numFmtId="0" fontId="69" fillId="76" borderId="8" xfId="1194" applyNumberFormat="1" applyFont="1" applyFill="1" applyBorder="1" applyAlignment="1">
      <alignment horizontal="center" vertical="center" wrapText="1"/>
      <protection/>
    </xf>
    <xf numFmtId="0" fontId="2" fillId="76" borderId="8" xfId="0" applyFont="1" applyFill="1" applyBorder="1" applyAlignment="1">
      <alignment horizontal="center" vertical="center" wrapText="1"/>
    </xf>
    <xf numFmtId="0" fontId="69" fillId="76" borderId="29" xfId="1194" applyNumberFormat="1" applyFont="1" applyFill="1" applyBorder="1" applyAlignment="1">
      <alignment horizontal="center" vertical="center" wrapText="1" shrinkToFit="1"/>
      <protection/>
    </xf>
    <xf numFmtId="0" fontId="69" fillId="76" borderId="15" xfId="1194" applyNumberFormat="1" applyFont="1" applyFill="1" applyBorder="1" applyAlignment="1">
      <alignment horizontal="center" vertical="center" wrapText="1" shrinkToFit="1"/>
      <protection/>
    </xf>
    <xf numFmtId="0" fontId="65" fillId="76" borderId="28" xfId="0" applyFont="1" applyFill="1" applyBorder="1" applyAlignment="1">
      <alignment horizontal="center" vertical="center" wrapText="1"/>
    </xf>
    <xf numFmtId="0" fontId="65" fillId="76" borderId="8" xfId="0" applyFont="1" applyFill="1" applyBorder="1" applyAlignment="1">
      <alignment horizontal="center" vertical="center" wrapText="1"/>
    </xf>
    <xf numFmtId="0" fontId="2" fillId="76" borderId="8" xfId="0" applyFont="1" applyFill="1" applyBorder="1" applyAlignment="1">
      <alignment horizontal="center" vertical="center" wrapText="1"/>
    </xf>
    <xf numFmtId="179" fontId="2" fillId="76" borderId="8" xfId="0" applyNumberFormat="1" applyFont="1" applyFill="1" applyBorder="1" applyAlignment="1">
      <alignment horizontal="center" vertical="center"/>
    </xf>
  </cellXfs>
  <cellStyles count="2009">
    <cellStyle name="Normal" xfId="0"/>
    <cellStyle name=" 1" xfId="15"/>
    <cellStyle name="?鹎%U龡&amp;H?_x0008__x001C__x001C_?_x0007__x0001__x0001_" xfId="16"/>
    <cellStyle name="_0202" xfId="17"/>
    <cellStyle name="_20100326高清市院遂宁检察院1080P配置清单26日改" xfId="18"/>
    <cellStyle name="_Book1" xfId="19"/>
    <cellStyle name="_Book1 2" xfId="20"/>
    <cellStyle name="_Book1_1" xfId="21"/>
    <cellStyle name="_Book1_1 2" xfId="22"/>
    <cellStyle name="_Book1_1_Book1" xfId="23"/>
    <cellStyle name="_Book1_1_云南省建国前入党的老党员补贴有关情况统计表2010(1).01" xfId="24"/>
    <cellStyle name="_Book1_2" xfId="25"/>
    <cellStyle name="_Book1_2 2" xfId="26"/>
    <cellStyle name="_Book1_2_Book1" xfId="27"/>
    <cellStyle name="_Book1_2_云南省建国前入党的老党员补贴有关情况统计表2010(1).01" xfId="28"/>
    <cellStyle name="_Book1_3" xfId="29"/>
    <cellStyle name="_Book1_3_Book1" xfId="30"/>
    <cellStyle name="_Book1_4" xfId="31"/>
    <cellStyle name="_Book1_Book1" xfId="32"/>
    <cellStyle name="_Book1_云南省建国前入党的老党员补贴有关情况统计表2010(1).01" xfId="33"/>
    <cellStyle name="_ET_STYLE_NoName_00_" xfId="34"/>
    <cellStyle name="_ET_STYLE_NoName_00_ 2" xfId="35"/>
    <cellStyle name="_ET_STYLE_NoName_00_ 3" xfId="36"/>
    <cellStyle name="_ET_STYLE_NoName_00__2010样品_13" xfId="37"/>
    <cellStyle name="_ET_STYLE_NoName_00__2010样品_Sheet1_1" xfId="38"/>
    <cellStyle name="_ET_STYLE_NoName_00__2010样品_Sheet1_1_Book1" xfId="39"/>
    <cellStyle name="_ET_STYLE_NoName_00__Book1" xfId="40"/>
    <cellStyle name="_ET_STYLE_NoName_00__Book1_1" xfId="41"/>
    <cellStyle name="_ET_STYLE_NoName_00__Book1_1 2" xfId="42"/>
    <cellStyle name="_ET_STYLE_NoName_00__Book1_2" xfId="43"/>
    <cellStyle name="_ET_STYLE_NoName_00__Sheet1_1" xfId="44"/>
    <cellStyle name="_ET_STYLE_NoName_00__Sheet1_3" xfId="45"/>
    <cellStyle name="_ET_STYLE_NoName_00__Sheet3" xfId="46"/>
    <cellStyle name="_ET_STYLE_NoName_00__初定 宝利来国际大酒5.16" xfId="47"/>
    <cellStyle name="_ET_STYLE_NoName_00__附件：2011年河源市和平县县乡公路桥梁建设省投资补助计划调整表" xfId="48"/>
    <cellStyle name="_ET_STYLE_NoName_00__汇总 " xfId="49"/>
    <cellStyle name="_ET_STYLE_NoName_00__清水河村铁路沿线外立面改造成本测算08.3.14" xfId="50"/>
    <cellStyle name="_ET_STYLE_NoName_00__数码港成本测算080425" xfId="51"/>
    <cellStyle name="_ET_STYLE_NoName_00__数码港成本测算8.2.28" xfId="52"/>
    <cellStyle name="_ET_STYLE_NoName_00__数码港人工费审核080410" xfId="53"/>
    <cellStyle name="_Sheet1" xfId="54"/>
    <cellStyle name="_宝利来国际大酒店一、二层夜总_r_n 会装修成本分析5.3调整" xfId="55"/>
    <cellStyle name="_宝利来国际大酒店一、二层夜总_r_n 会装修成本分析5.3调整_汇总 " xfId="56"/>
    <cellStyle name="_表3：2013年国省道大修及改善" xfId="57"/>
    <cellStyle name="_计财部审批要件" xfId="58"/>
    <cellStyle name="_南京百度装饰工程量清单表（合同）" xfId="59"/>
    <cellStyle name="_南威酒店报价12(1).31" xfId="60"/>
    <cellStyle name="_弱电系统设备配置报价清单" xfId="61"/>
    <cellStyle name="_云南省建国前入党的老党员补贴有关情况统计表2010(1).01" xfId="62"/>
    <cellStyle name="0,0&#13;&#10;NA&#13;&#10;" xfId="63"/>
    <cellStyle name="0,0&#13;&#10;NA&#13;&#10; 2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强调文字颜色 1 10" xfId="71"/>
    <cellStyle name="20% - 强调文字颜色 1 11" xfId="72"/>
    <cellStyle name="20% - 强调文字颜色 1 12" xfId="73"/>
    <cellStyle name="20% - 强调文字颜色 1 13" xfId="74"/>
    <cellStyle name="20% - 强调文字颜色 1 14" xfId="75"/>
    <cellStyle name="20% - 强调文字颜色 1 15" xfId="76"/>
    <cellStyle name="20% - 强调文字颜色 1 16" xfId="77"/>
    <cellStyle name="20% - 强调文字颜色 1 17" xfId="78"/>
    <cellStyle name="20% - 强调文字颜色 1 18" xfId="79"/>
    <cellStyle name="20% - 强调文字颜色 1 19" xfId="80"/>
    <cellStyle name="20% - 强调文字颜色 1 2" xfId="81"/>
    <cellStyle name="20% - 强调文字颜色 1 20" xfId="82"/>
    <cellStyle name="20% - 强调文字颜色 1 21" xfId="83"/>
    <cellStyle name="20% - 强调文字颜色 1 22" xfId="84"/>
    <cellStyle name="20% - 强调文字颜色 1 23" xfId="85"/>
    <cellStyle name="20% - 强调文字颜色 1 24" xfId="86"/>
    <cellStyle name="20% - 强调文字颜色 1 25" xfId="87"/>
    <cellStyle name="20% - 强调文字颜色 1 26" xfId="88"/>
    <cellStyle name="20% - 强调文字颜色 1 27" xfId="89"/>
    <cellStyle name="20% - 强调文字颜色 1 28" xfId="90"/>
    <cellStyle name="20% - 强调文字颜色 1 29" xfId="91"/>
    <cellStyle name="20% - 强调文字颜色 1 3" xfId="92"/>
    <cellStyle name="20% - 强调文字颜色 1 30" xfId="93"/>
    <cellStyle name="20% - 强调文字颜色 1 31" xfId="94"/>
    <cellStyle name="20% - 强调文字颜色 1 32" xfId="95"/>
    <cellStyle name="20% - 强调文字颜色 1 33" xfId="96"/>
    <cellStyle name="20% - 强调文字颜色 1 34" xfId="97"/>
    <cellStyle name="20% - 强调文字颜色 1 35" xfId="98"/>
    <cellStyle name="20% - 强调文字颜色 1 4" xfId="99"/>
    <cellStyle name="20% - 强调文字颜色 1 5" xfId="100"/>
    <cellStyle name="20% - 强调文字颜色 1 6" xfId="101"/>
    <cellStyle name="20% - 强调文字颜色 1 7" xfId="102"/>
    <cellStyle name="20% - 强调文字颜色 1 8" xfId="103"/>
    <cellStyle name="20% - 强调文字颜色 1 9" xfId="104"/>
    <cellStyle name="20% - 强调文字颜色 2 10" xfId="105"/>
    <cellStyle name="20% - 强调文字颜色 2 11" xfId="106"/>
    <cellStyle name="20% - 强调文字颜色 2 12" xfId="107"/>
    <cellStyle name="20% - 强调文字颜色 2 13" xfId="108"/>
    <cellStyle name="20% - 强调文字颜色 2 14" xfId="109"/>
    <cellStyle name="20% - 强调文字颜色 2 15" xfId="110"/>
    <cellStyle name="20% - 强调文字颜色 2 16" xfId="111"/>
    <cellStyle name="20% - 强调文字颜色 2 17" xfId="112"/>
    <cellStyle name="20% - 强调文字颜色 2 18" xfId="113"/>
    <cellStyle name="20% - 强调文字颜色 2 19" xfId="114"/>
    <cellStyle name="20% - 强调文字颜色 2 2" xfId="115"/>
    <cellStyle name="20% - 强调文字颜色 2 20" xfId="116"/>
    <cellStyle name="20% - 强调文字颜色 2 21" xfId="117"/>
    <cellStyle name="20% - 强调文字颜色 2 22" xfId="118"/>
    <cellStyle name="20% - 强调文字颜色 2 23" xfId="119"/>
    <cellStyle name="20% - 强调文字颜色 2 24" xfId="120"/>
    <cellStyle name="20% - 强调文字颜色 2 25" xfId="121"/>
    <cellStyle name="20% - 强调文字颜色 2 26" xfId="122"/>
    <cellStyle name="20% - 强调文字颜色 2 27" xfId="123"/>
    <cellStyle name="20% - 强调文字颜色 2 28" xfId="124"/>
    <cellStyle name="20% - 强调文字颜色 2 29" xfId="125"/>
    <cellStyle name="20% - 强调文字颜色 2 3" xfId="126"/>
    <cellStyle name="20% - 强调文字颜色 2 30" xfId="127"/>
    <cellStyle name="20% - 强调文字颜色 2 31" xfId="128"/>
    <cellStyle name="20% - 强调文字颜色 2 32" xfId="129"/>
    <cellStyle name="20% - 强调文字颜色 2 33" xfId="130"/>
    <cellStyle name="20% - 强调文字颜色 2 34" xfId="131"/>
    <cellStyle name="20% - 强调文字颜色 2 35" xfId="132"/>
    <cellStyle name="20% - 强调文字颜色 2 4" xfId="133"/>
    <cellStyle name="20% - 强调文字颜色 2 5" xfId="134"/>
    <cellStyle name="20% - 强调文字颜色 2 6" xfId="135"/>
    <cellStyle name="20% - 强调文字颜色 2 7" xfId="136"/>
    <cellStyle name="20% - 强调文字颜色 2 8" xfId="137"/>
    <cellStyle name="20% - 强调文字颜色 2 9" xfId="138"/>
    <cellStyle name="20% - 强调文字颜色 3 10" xfId="139"/>
    <cellStyle name="20% - 强调文字颜色 3 11" xfId="140"/>
    <cellStyle name="20% - 强调文字颜色 3 12" xfId="141"/>
    <cellStyle name="20% - 强调文字颜色 3 13" xfId="142"/>
    <cellStyle name="20% - 强调文字颜色 3 14" xfId="143"/>
    <cellStyle name="20% - 强调文字颜色 3 15" xfId="144"/>
    <cellStyle name="20% - 强调文字颜色 3 16" xfId="145"/>
    <cellStyle name="20% - 强调文字颜色 3 17" xfId="146"/>
    <cellStyle name="20% - 强调文字颜色 3 18" xfId="147"/>
    <cellStyle name="20% - 强调文字颜色 3 19" xfId="148"/>
    <cellStyle name="20% - 强调文字颜色 3 2" xfId="149"/>
    <cellStyle name="20% - 强调文字颜色 3 20" xfId="150"/>
    <cellStyle name="20% - 强调文字颜色 3 21" xfId="151"/>
    <cellStyle name="20% - 强调文字颜色 3 22" xfId="152"/>
    <cellStyle name="20% - 强调文字颜色 3 23" xfId="153"/>
    <cellStyle name="20% - 强调文字颜色 3 24" xfId="154"/>
    <cellStyle name="20% - 强调文字颜色 3 25" xfId="155"/>
    <cellStyle name="20% - 强调文字颜色 3 26" xfId="156"/>
    <cellStyle name="20% - 强调文字颜色 3 27" xfId="157"/>
    <cellStyle name="20% - 强调文字颜色 3 28" xfId="158"/>
    <cellStyle name="20% - 强调文字颜色 3 29" xfId="159"/>
    <cellStyle name="20% - 强调文字颜色 3 3" xfId="160"/>
    <cellStyle name="20% - 强调文字颜色 3 30" xfId="161"/>
    <cellStyle name="20% - 强调文字颜色 3 31" xfId="162"/>
    <cellStyle name="20% - 强调文字颜色 3 32" xfId="163"/>
    <cellStyle name="20% - 强调文字颜色 3 33" xfId="164"/>
    <cellStyle name="20% - 强调文字颜色 3 34" xfId="165"/>
    <cellStyle name="20% - 强调文字颜色 3 35" xfId="166"/>
    <cellStyle name="20% - 强调文字颜色 3 4" xfId="167"/>
    <cellStyle name="20% - 强调文字颜色 3 5" xfId="168"/>
    <cellStyle name="20% - 强调文字颜色 3 6" xfId="169"/>
    <cellStyle name="20% - 强调文字颜色 3 7" xfId="170"/>
    <cellStyle name="20% - 强调文字颜色 3 8" xfId="171"/>
    <cellStyle name="20% - 强调文字颜色 3 9" xfId="172"/>
    <cellStyle name="20% - 强调文字颜色 4 10" xfId="173"/>
    <cellStyle name="20% - 强调文字颜色 4 11" xfId="174"/>
    <cellStyle name="20% - 强调文字颜色 4 12" xfId="175"/>
    <cellStyle name="20% - 强调文字颜色 4 13" xfId="176"/>
    <cellStyle name="20% - 强调文字颜色 4 14" xfId="177"/>
    <cellStyle name="20% - 强调文字颜色 4 15" xfId="178"/>
    <cellStyle name="20% - 强调文字颜色 4 16" xfId="179"/>
    <cellStyle name="20% - 强调文字颜色 4 17" xfId="180"/>
    <cellStyle name="20% - 强调文字颜色 4 18" xfId="181"/>
    <cellStyle name="20% - 强调文字颜色 4 19" xfId="182"/>
    <cellStyle name="20% - 强调文字颜色 4 2" xfId="183"/>
    <cellStyle name="20% - 强调文字颜色 4 20" xfId="184"/>
    <cellStyle name="20% - 强调文字颜色 4 21" xfId="185"/>
    <cellStyle name="20% - 强调文字颜色 4 22" xfId="186"/>
    <cellStyle name="20% - 强调文字颜色 4 23" xfId="187"/>
    <cellStyle name="20% - 强调文字颜色 4 24" xfId="188"/>
    <cellStyle name="20% - 强调文字颜色 4 25" xfId="189"/>
    <cellStyle name="20% - 强调文字颜色 4 26" xfId="190"/>
    <cellStyle name="20% - 强调文字颜色 4 27" xfId="191"/>
    <cellStyle name="20% - 强调文字颜色 4 28" xfId="192"/>
    <cellStyle name="20% - 强调文字颜色 4 29" xfId="193"/>
    <cellStyle name="20% - 强调文字颜色 4 3" xfId="194"/>
    <cellStyle name="20% - 强调文字颜色 4 30" xfId="195"/>
    <cellStyle name="20% - 强调文字颜色 4 31" xfId="196"/>
    <cellStyle name="20% - 强调文字颜色 4 32" xfId="197"/>
    <cellStyle name="20% - 强调文字颜色 4 33" xfId="198"/>
    <cellStyle name="20% - 强调文字颜色 4 34" xfId="199"/>
    <cellStyle name="20% - 强调文字颜色 4 35" xfId="200"/>
    <cellStyle name="20% - 强调文字颜色 4 4" xfId="201"/>
    <cellStyle name="20% - 强调文字颜色 4 5" xfId="202"/>
    <cellStyle name="20% - 强调文字颜色 4 6" xfId="203"/>
    <cellStyle name="20% - 强调文字颜色 4 7" xfId="204"/>
    <cellStyle name="20% - 强调文字颜色 4 8" xfId="205"/>
    <cellStyle name="20% - 强调文字颜色 4 9" xfId="206"/>
    <cellStyle name="20% - 强调文字颜色 5 10" xfId="207"/>
    <cellStyle name="20% - 强调文字颜色 5 11" xfId="208"/>
    <cellStyle name="20% - 强调文字颜色 5 12" xfId="209"/>
    <cellStyle name="20% - 强调文字颜色 5 13" xfId="210"/>
    <cellStyle name="20% - 强调文字颜色 5 14" xfId="211"/>
    <cellStyle name="20% - 强调文字颜色 5 15" xfId="212"/>
    <cellStyle name="20% - 强调文字颜色 5 16" xfId="213"/>
    <cellStyle name="20% - 强调文字颜色 5 17" xfId="214"/>
    <cellStyle name="20% - 强调文字颜色 5 18" xfId="215"/>
    <cellStyle name="20% - 强调文字颜色 5 19" xfId="216"/>
    <cellStyle name="20% - 强调文字颜色 5 2" xfId="217"/>
    <cellStyle name="20% - 强调文字颜色 5 20" xfId="218"/>
    <cellStyle name="20% - 强调文字颜色 5 21" xfId="219"/>
    <cellStyle name="20% - 强调文字颜色 5 22" xfId="220"/>
    <cellStyle name="20% - 强调文字颜色 5 23" xfId="221"/>
    <cellStyle name="20% - 强调文字颜色 5 24" xfId="222"/>
    <cellStyle name="20% - 强调文字颜色 5 25" xfId="223"/>
    <cellStyle name="20% - 强调文字颜色 5 26" xfId="224"/>
    <cellStyle name="20% - 强调文字颜色 5 27" xfId="225"/>
    <cellStyle name="20% - 强调文字颜色 5 28" xfId="226"/>
    <cellStyle name="20% - 强调文字颜色 5 29" xfId="227"/>
    <cellStyle name="20% - 强调文字颜色 5 3" xfId="228"/>
    <cellStyle name="20% - 强调文字颜色 5 30" xfId="229"/>
    <cellStyle name="20% - 强调文字颜色 5 31" xfId="230"/>
    <cellStyle name="20% - 强调文字颜色 5 32" xfId="231"/>
    <cellStyle name="20% - 强调文字颜色 5 33" xfId="232"/>
    <cellStyle name="20% - 强调文字颜色 5 34" xfId="233"/>
    <cellStyle name="20% - 强调文字颜色 5 35" xfId="234"/>
    <cellStyle name="20% - 强调文字颜色 5 4" xfId="235"/>
    <cellStyle name="20% - 强调文字颜色 5 5" xfId="236"/>
    <cellStyle name="20% - 强调文字颜色 5 6" xfId="237"/>
    <cellStyle name="20% - 强调文字颜色 5 7" xfId="238"/>
    <cellStyle name="20% - 强调文字颜色 5 8" xfId="239"/>
    <cellStyle name="20% - 强调文字颜色 5 9" xfId="240"/>
    <cellStyle name="20% - 强调文字颜色 6 10" xfId="241"/>
    <cellStyle name="20% - 强调文字颜色 6 11" xfId="242"/>
    <cellStyle name="20% - 强调文字颜色 6 12" xfId="243"/>
    <cellStyle name="20% - 强调文字颜色 6 13" xfId="244"/>
    <cellStyle name="20% - 强调文字颜色 6 14" xfId="245"/>
    <cellStyle name="20% - 强调文字颜色 6 15" xfId="246"/>
    <cellStyle name="20% - 强调文字颜色 6 16" xfId="247"/>
    <cellStyle name="20% - 强调文字颜色 6 17" xfId="248"/>
    <cellStyle name="20% - 强调文字颜色 6 18" xfId="249"/>
    <cellStyle name="20% - 强调文字颜色 6 19" xfId="250"/>
    <cellStyle name="20% - 强调文字颜色 6 2" xfId="251"/>
    <cellStyle name="20% - 强调文字颜色 6 20" xfId="252"/>
    <cellStyle name="20% - 强调文字颜色 6 21" xfId="253"/>
    <cellStyle name="20% - 强调文字颜色 6 22" xfId="254"/>
    <cellStyle name="20% - 强调文字颜色 6 23" xfId="255"/>
    <cellStyle name="20% - 强调文字颜色 6 24" xfId="256"/>
    <cellStyle name="20% - 强调文字颜色 6 25" xfId="257"/>
    <cellStyle name="20% - 强调文字颜色 6 26" xfId="258"/>
    <cellStyle name="20% - 强调文字颜色 6 27" xfId="259"/>
    <cellStyle name="20% - 强调文字颜色 6 28" xfId="260"/>
    <cellStyle name="20% - 强调文字颜色 6 29" xfId="261"/>
    <cellStyle name="20% - 强调文字颜色 6 3" xfId="262"/>
    <cellStyle name="20% - 强调文字颜色 6 30" xfId="263"/>
    <cellStyle name="20% - 强调文字颜色 6 31" xfId="264"/>
    <cellStyle name="20% - 强调文字颜色 6 32" xfId="265"/>
    <cellStyle name="20% - 强调文字颜色 6 33" xfId="266"/>
    <cellStyle name="20% - 强调文字颜色 6 34" xfId="267"/>
    <cellStyle name="20% - 强调文字颜色 6 35" xfId="268"/>
    <cellStyle name="20% - 强调文字颜色 6 4" xfId="269"/>
    <cellStyle name="20% - 强调文字颜色 6 5" xfId="270"/>
    <cellStyle name="20% - 强调文字颜色 6 6" xfId="271"/>
    <cellStyle name="20% - 强调文字颜色 6 7" xfId="272"/>
    <cellStyle name="20% - 强调文字颜色 6 8" xfId="273"/>
    <cellStyle name="20% - 强调文字颜色 6 9" xfId="274"/>
    <cellStyle name="20% - 着色 1" xfId="275"/>
    <cellStyle name="20% - 着色 2" xfId="276"/>
    <cellStyle name="20% - 着色 3" xfId="277"/>
    <cellStyle name="20% - 着色 4" xfId="278"/>
    <cellStyle name="20% - 着色 5" xfId="279"/>
    <cellStyle name="20% - 着色 6" xfId="280"/>
    <cellStyle name="40% - Accent1" xfId="281"/>
    <cellStyle name="40% - Accent2" xfId="282"/>
    <cellStyle name="40% - Accent3" xfId="283"/>
    <cellStyle name="40% - Accent4" xfId="284"/>
    <cellStyle name="40% - Accent5" xfId="285"/>
    <cellStyle name="40% - Accent6" xfId="286"/>
    <cellStyle name="40% - 强调文字颜色 1 10" xfId="287"/>
    <cellStyle name="40% - 强调文字颜色 1 11" xfId="288"/>
    <cellStyle name="40% - 强调文字颜色 1 12" xfId="289"/>
    <cellStyle name="40% - 强调文字颜色 1 13" xfId="290"/>
    <cellStyle name="40% - 强调文字颜色 1 14" xfId="291"/>
    <cellStyle name="40% - 强调文字颜色 1 15" xfId="292"/>
    <cellStyle name="40% - 强调文字颜色 1 16" xfId="293"/>
    <cellStyle name="40% - 强调文字颜色 1 17" xfId="294"/>
    <cellStyle name="40% - 强调文字颜色 1 18" xfId="295"/>
    <cellStyle name="40% - 强调文字颜色 1 19" xfId="296"/>
    <cellStyle name="40% - 强调文字颜色 1 2" xfId="297"/>
    <cellStyle name="40% - 强调文字颜色 1 20" xfId="298"/>
    <cellStyle name="40% - 强调文字颜色 1 21" xfId="299"/>
    <cellStyle name="40% - 强调文字颜色 1 22" xfId="300"/>
    <cellStyle name="40% - 强调文字颜色 1 23" xfId="301"/>
    <cellStyle name="40% - 强调文字颜色 1 24" xfId="302"/>
    <cellStyle name="40% - 强调文字颜色 1 25" xfId="303"/>
    <cellStyle name="40% - 强调文字颜色 1 26" xfId="304"/>
    <cellStyle name="40% - 强调文字颜色 1 27" xfId="305"/>
    <cellStyle name="40% - 强调文字颜色 1 28" xfId="306"/>
    <cellStyle name="40% - 强调文字颜色 1 29" xfId="307"/>
    <cellStyle name="40% - 强调文字颜色 1 3" xfId="308"/>
    <cellStyle name="40% - 强调文字颜色 1 30" xfId="309"/>
    <cellStyle name="40% - 强调文字颜色 1 31" xfId="310"/>
    <cellStyle name="40% - 强调文字颜色 1 32" xfId="311"/>
    <cellStyle name="40% - 强调文字颜色 1 33" xfId="312"/>
    <cellStyle name="40% - 强调文字颜色 1 34" xfId="313"/>
    <cellStyle name="40% - 强调文字颜色 1 35" xfId="314"/>
    <cellStyle name="40% - 强调文字颜色 1 4" xfId="315"/>
    <cellStyle name="40% - 强调文字颜色 1 5" xfId="316"/>
    <cellStyle name="40% - 强调文字颜色 1 6" xfId="317"/>
    <cellStyle name="40% - 强调文字颜色 1 7" xfId="318"/>
    <cellStyle name="40% - 强调文字颜色 1 8" xfId="319"/>
    <cellStyle name="40% - 强调文字颜色 1 9" xfId="320"/>
    <cellStyle name="40% - 强调文字颜色 2 10" xfId="321"/>
    <cellStyle name="40% - 强调文字颜色 2 11" xfId="322"/>
    <cellStyle name="40% - 强调文字颜色 2 12" xfId="323"/>
    <cellStyle name="40% - 强调文字颜色 2 13" xfId="324"/>
    <cellStyle name="40% - 强调文字颜色 2 14" xfId="325"/>
    <cellStyle name="40% - 强调文字颜色 2 15" xfId="326"/>
    <cellStyle name="40% - 强调文字颜色 2 16" xfId="327"/>
    <cellStyle name="40% - 强调文字颜色 2 17" xfId="328"/>
    <cellStyle name="40% - 强调文字颜色 2 18" xfId="329"/>
    <cellStyle name="40% - 强调文字颜色 2 19" xfId="330"/>
    <cellStyle name="40% - 强调文字颜色 2 2" xfId="331"/>
    <cellStyle name="40% - 强调文字颜色 2 20" xfId="332"/>
    <cellStyle name="40% - 强调文字颜色 2 21" xfId="333"/>
    <cellStyle name="40% - 强调文字颜色 2 22" xfId="334"/>
    <cellStyle name="40% - 强调文字颜色 2 23" xfId="335"/>
    <cellStyle name="40% - 强调文字颜色 2 24" xfId="336"/>
    <cellStyle name="40% - 强调文字颜色 2 25" xfId="337"/>
    <cellStyle name="40% - 强调文字颜色 2 26" xfId="338"/>
    <cellStyle name="40% - 强调文字颜色 2 27" xfId="339"/>
    <cellStyle name="40% - 强调文字颜色 2 28" xfId="340"/>
    <cellStyle name="40% - 强调文字颜色 2 29" xfId="341"/>
    <cellStyle name="40% - 强调文字颜色 2 3" xfId="342"/>
    <cellStyle name="40% - 强调文字颜色 2 30" xfId="343"/>
    <cellStyle name="40% - 强调文字颜色 2 31" xfId="344"/>
    <cellStyle name="40% - 强调文字颜色 2 32" xfId="345"/>
    <cellStyle name="40% - 强调文字颜色 2 33" xfId="346"/>
    <cellStyle name="40% - 强调文字颜色 2 34" xfId="347"/>
    <cellStyle name="40% - 强调文字颜色 2 35" xfId="348"/>
    <cellStyle name="40% - 强调文字颜色 2 4" xfId="349"/>
    <cellStyle name="40% - 强调文字颜色 2 5" xfId="350"/>
    <cellStyle name="40% - 强调文字颜色 2 6" xfId="351"/>
    <cellStyle name="40% - 强调文字颜色 2 7" xfId="352"/>
    <cellStyle name="40% - 强调文字颜色 2 8" xfId="353"/>
    <cellStyle name="40% - 强调文字颜色 2 9" xfId="354"/>
    <cellStyle name="40% - 强调文字颜色 3 10" xfId="355"/>
    <cellStyle name="40% - 强调文字颜色 3 11" xfId="356"/>
    <cellStyle name="40% - 强调文字颜色 3 12" xfId="357"/>
    <cellStyle name="40% - 强调文字颜色 3 13" xfId="358"/>
    <cellStyle name="40% - 强调文字颜色 3 14" xfId="359"/>
    <cellStyle name="40% - 强调文字颜色 3 15" xfId="360"/>
    <cellStyle name="40% - 强调文字颜色 3 16" xfId="361"/>
    <cellStyle name="40% - 强调文字颜色 3 17" xfId="362"/>
    <cellStyle name="40% - 强调文字颜色 3 18" xfId="363"/>
    <cellStyle name="40% - 强调文字颜色 3 19" xfId="364"/>
    <cellStyle name="40% - 强调文字颜色 3 2" xfId="365"/>
    <cellStyle name="40% - 强调文字颜色 3 20" xfId="366"/>
    <cellStyle name="40% - 强调文字颜色 3 21" xfId="367"/>
    <cellStyle name="40% - 强调文字颜色 3 22" xfId="368"/>
    <cellStyle name="40% - 强调文字颜色 3 23" xfId="369"/>
    <cellStyle name="40% - 强调文字颜色 3 24" xfId="370"/>
    <cellStyle name="40% - 强调文字颜色 3 25" xfId="371"/>
    <cellStyle name="40% - 强调文字颜色 3 26" xfId="372"/>
    <cellStyle name="40% - 强调文字颜色 3 27" xfId="373"/>
    <cellStyle name="40% - 强调文字颜色 3 28" xfId="374"/>
    <cellStyle name="40% - 强调文字颜色 3 29" xfId="375"/>
    <cellStyle name="40% - 强调文字颜色 3 3" xfId="376"/>
    <cellStyle name="40% - 强调文字颜色 3 30" xfId="377"/>
    <cellStyle name="40% - 强调文字颜色 3 31" xfId="378"/>
    <cellStyle name="40% - 强调文字颜色 3 32" xfId="379"/>
    <cellStyle name="40% - 强调文字颜色 3 33" xfId="380"/>
    <cellStyle name="40% - 强调文字颜色 3 34" xfId="381"/>
    <cellStyle name="40% - 强调文字颜色 3 35" xfId="382"/>
    <cellStyle name="40% - 强调文字颜色 3 4" xfId="383"/>
    <cellStyle name="40% - 强调文字颜色 3 5" xfId="384"/>
    <cellStyle name="40% - 强调文字颜色 3 6" xfId="385"/>
    <cellStyle name="40% - 强调文字颜色 3 7" xfId="386"/>
    <cellStyle name="40% - 强调文字颜色 3 8" xfId="387"/>
    <cellStyle name="40% - 强调文字颜色 3 9" xfId="388"/>
    <cellStyle name="40% - 强调文字颜色 4 10" xfId="389"/>
    <cellStyle name="40% - 强调文字颜色 4 11" xfId="390"/>
    <cellStyle name="40% - 强调文字颜色 4 12" xfId="391"/>
    <cellStyle name="40% - 强调文字颜色 4 13" xfId="392"/>
    <cellStyle name="40% - 强调文字颜色 4 14" xfId="393"/>
    <cellStyle name="40% - 强调文字颜色 4 15" xfId="394"/>
    <cellStyle name="40% - 强调文字颜色 4 16" xfId="395"/>
    <cellStyle name="40% - 强调文字颜色 4 17" xfId="396"/>
    <cellStyle name="40% - 强调文字颜色 4 18" xfId="397"/>
    <cellStyle name="40% - 强调文字颜色 4 19" xfId="398"/>
    <cellStyle name="40% - 强调文字颜色 4 2" xfId="399"/>
    <cellStyle name="40% - 强调文字颜色 4 20" xfId="400"/>
    <cellStyle name="40% - 强调文字颜色 4 21" xfId="401"/>
    <cellStyle name="40% - 强调文字颜色 4 22" xfId="402"/>
    <cellStyle name="40% - 强调文字颜色 4 23" xfId="403"/>
    <cellStyle name="40% - 强调文字颜色 4 24" xfId="404"/>
    <cellStyle name="40% - 强调文字颜色 4 25" xfId="405"/>
    <cellStyle name="40% - 强调文字颜色 4 26" xfId="406"/>
    <cellStyle name="40% - 强调文字颜色 4 27" xfId="407"/>
    <cellStyle name="40% - 强调文字颜色 4 28" xfId="408"/>
    <cellStyle name="40% - 强调文字颜色 4 29" xfId="409"/>
    <cellStyle name="40% - 强调文字颜色 4 3" xfId="410"/>
    <cellStyle name="40% - 强调文字颜色 4 30" xfId="411"/>
    <cellStyle name="40% - 强调文字颜色 4 31" xfId="412"/>
    <cellStyle name="40% - 强调文字颜色 4 32" xfId="413"/>
    <cellStyle name="40% - 强调文字颜色 4 33" xfId="414"/>
    <cellStyle name="40% - 强调文字颜色 4 34" xfId="415"/>
    <cellStyle name="40% - 强调文字颜色 4 35" xfId="416"/>
    <cellStyle name="40% - 强调文字颜色 4 4" xfId="417"/>
    <cellStyle name="40% - 强调文字颜色 4 5" xfId="418"/>
    <cellStyle name="40% - 强调文字颜色 4 6" xfId="419"/>
    <cellStyle name="40% - 强调文字颜色 4 7" xfId="420"/>
    <cellStyle name="40% - 强调文字颜色 4 8" xfId="421"/>
    <cellStyle name="40% - 强调文字颜色 4 9" xfId="422"/>
    <cellStyle name="40% - 强调文字颜色 5 10" xfId="423"/>
    <cellStyle name="40% - 强调文字颜色 5 11" xfId="424"/>
    <cellStyle name="40% - 强调文字颜色 5 12" xfId="425"/>
    <cellStyle name="40% - 强调文字颜色 5 13" xfId="426"/>
    <cellStyle name="40% - 强调文字颜色 5 14" xfId="427"/>
    <cellStyle name="40% - 强调文字颜色 5 15" xfId="428"/>
    <cellStyle name="40% - 强调文字颜色 5 16" xfId="429"/>
    <cellStyle name="40% - 强调文字颜色 5 17" xfId="430"/>
    <cellStyle name="40% - 强调文字颜色 5 18" xfId="431"/>
    <cellStyle name="40% - 强调文字颜色 5 19" xfId="432"/>
    <cellStyle name="40% - 强调文字颜色 5 2" xfId="433"/>
    <cellStyle name="40% - 强调文字颜色 5 20" xfId="434"/>
    <cellStyle name="40% - 强调文字颜色 5 21" xfId="435"/>
    <cellStyle name="40% - 强调文字颜色 5 22" xfId="436"/>
    <cellStyle name="40% - 强调文字颜色 5 23" xfId="437"/>
    <cellStyle name="40% - 强调文字颜色 5 24" xfId="438"/>
    <cellStyle name="40% - 强调文字颜色 5 25" xfId="439"/>
    <cellStyle name="40% - 强调文字颜色 5 26" xfId="440"/>
    <cellStyle name="40% - 强调文字颜色 5 27" xfId="441"/>
    <cellStyle name="40% - 强调文字颜色 5 28" xfId="442"/>
    <cellStyle name="40% - 强调文字颜色 5 29" xfId="443"/>
    <cellStyle name="40% - 强调文字颜色 5 3" xfId="444"/>
    <cellStyle name="40% - 强调文字颜色 5 30" xfId="445"/>
    <cellStyle name="40% - 强调文字颜色 5 31" xfId="446"/>
    <cellStyle name="40% - 强调文字颜色 5 32" xfId="447"/>
    <cellStyle name="40% - 强调文字颜色 5 33" xfId="448"/>
    <cellStyle name="40% - 强调文字颜色 5 34" xfId="449"/>
    <cellStyle name="40% - 强调文字颜色 5 35" xfId="450"/>
    <cellStyle name="40% - 强调文字颜色 5 4" xfId="451"/>
    <cellStyle name="40% - 强调文字颜色 5 5" xfId="452"/>
    <cellStyle name="40% - 强调文字颜色 5 6" xfId="453"/>
    <cellStyle name="40% - 强调文字颜色 5 7" xfId="454"/>
    <cellStyle name="40% - 强调文字颜色 5 8" xfId="455"/>
    <cellStyle name="40% - 强调文字颜色 5 9" xfId="456"/>
    <cellStyle name="40% - 强调文字颜色 6 10" xfId="457"/>
    <cellStyle name="40% - 强调文字颜色 6 11" xfId="458"/>
    <cellStyle name="40% - 强调文字颜色 6 12" xfId="459"/>
    <cellStyle name="40% - 强调文字颜色 6 13" xfId="460"/>
    <cellStyle name="40% - 强调文字颜色 6 14" xfId="461"/>
    <cellStyle name="40% - 强调文字颜色 6 15" xfId="462"/>
    <cellStyle name="40% - 强调文字颜色 6 16" xfId="463"/>
    <cellStyle name="40% - 强调文字颜色 6 17" xfId="464"/>
    <cellStyle name="40% - 强调文字颜色 6 18" xfId="465"/>
    <cellStyle name="40% - 强调文字颜色 6 19" xfId="466"/>
    <cellStyle name="40% - 强调文字颜色 6 2" xfId="467"/>
    <cellStyle name="40% - 强调文字颜色 6 20" xfId="468"/>
    <cellStyle name="40% - 强调文字颜色 6 21" xfId="469"/>
    <cellStyle name="40% - 强调文字颜色 6 22" xfId="470"/>
    <cellStyle name="40% - 强调文字颜色 6 23" xfId="471"/>
    <cellStyle name="40% - 强调文字颜色 6 24" xfId="472"/>
    <cellStyle name="40% - 强调文字颜色 6 25" xfId="473"/>
    <cellStyle name="40% - 强调文字颜色 6 26" xfId="474"/>
    <cellStyle name="40% - 强调文字颜色 6 27" xfId="475"/>
    <cellStyle name="40% - 强调文字颜色 6 28" xfId="476"/>
    <cellStyle name="40% - 强调文字颜色 6 29" xfId="477"/>
    <cellStyle name="40% - 强调文字颜色 6 3" xfId="478"/>
    <cellStyle name="40% - 强调文字颜色 6 30" xfId="479"/>
    <cellStyle name="40% - 强调文字颜色 6 31" xfId="480"/>
    <cellStyle name="40% - 强调文字颜色 6 32" xfId="481"/>
    <cellStyle name="40% - 强调文字颜色 6 33" xfId="482"/>
    <cellStyle name="40% - 强调文字颜色 6 34" xfId="483"/>
    <cellStyle name="40% - 强调文字颜色 6 35" xfId="484"/>
    <cellStyle name="40% - 强调文字颜色 6 4" xfId="485"/>
    <cellStyle name="40% - 强调文字颜色 6 5" xfId="486"/>
    <cellStyle name="40% - 强调文字颜色 6 6" xfId="487"/>
    <cellStyle name="40% - 强调文字颜色 6 7" xfId="488"/>
    <cellStyle name="40% - 强调文字颜色 6 8" xfId="489"/>
    <cellStyle name="40% - 强调文字颜色 6 9" xfId="490"/>
    <cellStyle name="40% - 着色 1" xfId="491"/>
    <cellStyle name="40% - 着色 2" xfId="492"/>
    <cellStyle name="40% - 着色 3" xfId="493"/>
    <cellStyle name="40% - 着色 4" xfId="494"/>
    <cellStyle name="40% - 着色 5" xfId="495"/>
    <cellStyle name="40% - 着色 6" xfId="496"/>
    <cellStyle name="60% - Accent1" xfId="497"/>
    <cellStyle name="60% - Accent2" xfId="498"/>
    <cellStyle name="60% - Accent3" xfId="499"/>
    <cellStyle name="60% - Accent4" xfId="500"/>
    <cellStyle name="60% - Accent5" xfId="501"/>
    <cellStyle name="60% - Accent6" xfId="502"/>
    <cellStyle name="60% - 强调文字颜色 1 10" xfId="503"/>
    <cellStyle name="60% - 强调文字颜色 1 11" xfId="504"/>
    <cellStyle name="60% - 强调文字颜色 1 12" xfId="505"/>
    <cellStyle name="60% - 强调文字颜色 1 13" xfId="506"/>
    <cellStyle name="60% - 强调文字颜色 1 14" xfId="507"/>
    <cellStyle name="60% - 强调文字颜色 1 15" xfId="508"/>
    <cellStyle name="60% - 强调文字颜色 1 16" xfId="509"/>
    <cellStyle name="60% - 强调文字颜色 1 17" xfId="510"/>
    <cellStyle name="60% - 强调文字颜色 1 18" xfId="511"/>
    <cellStyle name="60% - 强调文字颜色 1 19" xfId="512"/>
    <cellStyle name="60% - 强调文字颜色 1 2" xfId="513"/>
    <cellStyle name="60% - 强调文字颜色 1 20" xfId="514"/>
    <cellStyle name="60% - 强调文字颜色 1 21" xfId="515"/>
    <cellStyle name="60% - 强调文字颜色 1 22" xfId="516"/>
    <cellStyle name="60% - 强调文字颜色 1 23" xfId="517"/>
    <cellStyle name="60% - 强调文字颜色 1 24" xfId="518"/>
    <cellStyle name="60% - 强调文字颜色 1 25" xfId="519"/>
    <cellStyle name="60% - 强调文字颜色 1 26" xfId="520"/>
    <cellStyle name="60% - 强调文字颜色 1 27" xfId="521"/>
    <cellStyle name="60% - 强调文字颜色 1 28" xfId="522"/>
    <cellStyle name="60% - 强调文字颜色 1 29" xfId="523"/>
    <cellStyle name="60% - 强调文字颜色 1 3" xfId="524"/>
    <cellStyle name="60% - 强调文字颜色 1 30" xfId="525"/>
    <cellStyle name="60% - 强调文字颜色 1 31" xfId="526"/>
    <cellStyle name="60% - 强调文字颜色 1 32" xfId="527"/>
    <cellStyle name="60% - 强调文字颜色 1 33" xfId="528"/>
    <cellStyle name="60% - 强调文字颜色 1 34" xfId="529"/>
    <cellStyle name="60% - 强调文字颜色 1 35" xfId="530"/>
    <cellStyle name="60% - 强调文字颜色 1 4" xfId="531"/>
    <cellStyle name="60% - 强调文字颜色 1 5" xfId="532"/>
    <cellStyle name="60% - 强调文字颜色 1 6" xfId="533"/>
    <cellStyle name="60% - 强调文字颜色 1 7" xfId="534"/>
    <cellStyle name="60% - 强调文字颜色 1 8" xfId="535"/>
    <cellStyle name="60% - 强调文字颜色 1 9" xfId="536"/>
    <cellStyle name="60% - 强调文字颜色 2 10" xfId="537"/>
    <cellStyle name="60% - 强调文字颜色 2 11" xfId="538"/>
    <cellStyle name="60% - 强调文字颜色 2 12" xfId="539"/>
    <cellStyle name="60% - 强调文字颜色 2 13" xfId="540"/>
    <cellStyle name="60% - 强调文字颜色 2 14" xfId="541"/>
    <cellStyle name="60% - 强调文字颜色 2 15" xfId="542"/>
    <cellStyle name="60% - 强调文字颜色 2 16" xfId="543"/>
    <cellStyle name="60% - 强调文字颜色 2 17" xfId="544"/>
    <cellStyle name="60% - 强调文字颜色 2 18" xfId="545"/>
    <cellStyle name="60% - 强调文字颜色 2 19" xfId="546"/>
    <cellStyle name="60% - 强调文字颜色 2 2" xfId="547"/>
    <cellStyle name="60% - 强调文字颜色 2 20" xfId="548"/>
    <cellStyle name="60% - 强调文字颜色 2 21" xfId="549"/>
    <cellStyle name="60% - 强调文字颜色 2 22" xfId="550"/>
    <cellStyle name="60% - 强调文字颜色 2 23" xfId="551"/>
    <cellStyle name="60% - 强调文字颜色 2 24" xfId="552"/>
    <cellStyle name="60% - 强调文字颜色 2 25" xfId="553"/>
    <cellStyle name="60% - 强调文字颜色 2 26" xfId="554"/>
    <cellStyle name="60% - 强调文字颜色 2 27" xfId="555"/>
    <cellStyle name="60% - 强调文字颜色 2 28" xfId="556"/>
    <cellStyle name="60% - 强调文字颜色 2 29" xfId="557"/>
    <cellStyle name="60% - 强调文字颜色 2 3" xfId="558"/>
    <cellStyle name="60% - 强调文字颜色 2 30" xfId="559"/>
    <cellStyle name="60% - 强调文字颜色 2 31" xfId="560"/>
    <cellStyle name="60% - 强调文字颜色 2 32" xfId="561"/>
    <cellStyle name="60% - 强调文字颜色 2 33" xfId="562"/>
    <cellStyle name="60% - 强调文字颜色 2 34" xfId="563"/>
    <cellStyle name="60% - 强调文字颜色 2 35" xfId="564"/>
    <cellStyle name="60% - 强调文字颜色 2 4" xfId="565"/>
    <cellStyle name="60% - 强调文字颜色 2 5" xfId="566"/>
    <cellStyle name="60% - 强调文字颜色 2 6" xfId="567"/>
    <cellStyle name="60% - 强调文字颜色 2 7" xfId="568"/>
    <cellStyle name="60% - 强调文字颜色 2 8" xfId="569"/>
    <cellStyle name="60% - 强调文字颜色 2 9" xfId="570"/>
    <cellStyle name="60% - 强调文字颜色 3 10" xfId="571"/>
    <cellStyle name="60% - 强调文字颜色 3 11" xfId="572"/>
    <cellStyle name="60% - 强调文字颜色 3 12" xfId="573"/>
    <cellStyle name="60% - 强调文字颜色 3 13" xfId="574"/>
    <cellStyle name="60% - 强调文字颜色 3 14" xfId="575"/>
    <cellStyle name="60% - 强调文字颜色 3 15" xfId="576"/>
    <cellStyle name="60% - 强调文字颜色 3 16" xfId="577"/>
    <cellStyle name="60% - 强调文字颜色 3 17" xfId="578"/>
    <cellStyle name="60% - 强调文字颜色 3 18" xfId="579"/>
    <cellStyle name="60% - 强调文字颜色 3 19" xfId="580"/>
    <cellStyle name="60% - 强调文字颜色 3 2" xfId="581"/>
    <cellStyle name="60% - 强调文字颜色 3 20" xfId="582"/>
    <cellStyle name="60% - 强调文字颜色 3 21" xfId="583"/>
    <cellStyle name="60% - 强调文字颜色 3 22" xfId="584"/>
    <cellStyle name="60% - 强调文字颜色 3 23" xfId="585"/>
    <cellStyle name="60% - 强调文字颜色 3 24" xfId="586"/>
    <cellStyle name="60% - 强调文字颜色 3 25" xfId="587"/>
    <cellStyle name="60% - 强调文字颜色 3 26" xfId="588"/>
    <cellStyle name="60% - 强调文字颜色 3 27" xfId="589"/>
    <cellStyle name="60% - 强调文字颜色 3 28" xfId="590"/>
    <cellStyle name="60% - 强调文字颜色 3 29" xfId="591"/>
    <cellStyle name="60% - 强调文字颜色 3 3" xfId="592"/>
    <cellStyle name="60% - 强调文字颜色 3 30" xfId="593"/>
    <cellStyle name="60% - 强调文字颜色 3 31" xfId="594"/>
    <cellStyle name="60% - 强调文字颜色 3 32" xfId="595"/>
    <cellStyle name="60% - 强调文字颜色 3 33" xfId="596"/>
    <cellStyle name="60% - 强调文字颜色 3 34" xfId="597"/>
    <cellStyle name="60% - 强调文字颜色 3 35" xfId="598"/>
    <cellStyle name="60% - 强调文字颜色 3 4" xfId="599"/>
    <cellStyle name="60% - 强调文字颜色 3 5" xfId="600"/>
    <cellStyle name="60% - 强调文字颜色 3 6" xfId="601"/>
    <cellStyle name="60% - 强调文字颜色 3 7" xfId="602"/>
    <cellStyle name="60% - 强调文字颜色 3 8" xfId="603"/>
    <cellStyle name="60% - 强调文字颜色 3 9" xfId="604"/>
    <cellStyle name="60% - 强调文字颜色 4 10" xfId="605"/>
    <cellStyle name="60% - 强调文字颜色 4 11" xfId="606"/>
    <cellStyle name="60% - 强调文字颜色 4 12" xfId="607"/>
    <cellStyle name="60% - 强调文字颜色 4 13" xfId="608"/>
    <cellStyle name="60% - 强调文字颜色 4 14" xfId="609"/>
    <cellStyle name="60% - 强调文字颜色 4 15" xfId="610"/>
    <cellStyle name="60% - 强调文字颜色 4 16" xfId="611"/>
    <cellStyle name="60% - 强调文字颜色 4 17" xfId="612"/>
    <cellStyle name="60% - 强调文字颜色 4 18" xfId="613"/>
    <cellStyle name="60% - 强调文字颜色 4 19" xfId="614"/>
    <cellStyle name="60% - 强调文字颜色 4 2" xfId="615"/>
    <cellStyle name="60% - 强调文字颜色 4 20" xfId="616"/>
    <cellStyle name="60% - 强调文字颜色 4 21" xfId="617"/>
    <cellStyle name="60% - 强调文字颜色 4 22" xfId="618"/>
    <cellStyle name="60% - 强调文字颜色 4 23" xfId="619"/>
    <cellStyle name="60% - 强调文字颜色 4 24" xfId="620"/>
    <cellStyle name="60% - 强调文字颜色 4 25" xfId="621"/>
    <cellStyle name="60% - 强调文字颜色 4 26" xfId="622"/>
    <cellStyle name="60% - 强调文字颜色 4 27" xfId="623"/>
    <cellStyle name="60% - 强调文字颜色 4 28" xfId="624"/>
    <cellStyle name="60% - 强调文字颜色 4 29" xfId="625"/>
    <cellStyle name="60% - 强调文字颜色 4 3" xfId="626"/>
    <cellStyle name="60% - 强调文字颜色 4 30" xfId="627"/>
    <cellStyle name="60% - 强调文字颜色 4 31" xfId="628"/>
    <cellStyle name="60% - 强调文字颜色 4 32" xfId="629"/>
    <cellStyle name="60% - 强调文字颜色 4 33" xfId="630"/>
    <cellStyle name="60% - 强调文字颜色 4 34" xfId="631"/>
    <cellStyle name="60% - 强调文字颜色 4 35" xfId="632"/>
    <cellStyle name="60% - 强调文字颜色 4 4" xfId="633"/>
    <cellStyle name="60% - 强调文字颜色 4 5" xfId="634"/>
    <cellStyle name="60% - 强调文字颜色 4 6" xfId="635"/>
    <cellStyle name="60% - 强调文字颜色 4 7" xfId="636"/>
    <cellStyle name="60% - 强调文字颜色 4 8" xfId="637"/>
    <cellStyle name="60% - 强调文字颜色 4 9" xfId="638"/>
    <cellStyle name="60% - 强调文字颜色 5 10" xfId="639"/>
    <cellStyle name="60% - 强调文字颜色 5 11" xfId="640"/>
    <cellStyle name="60% - 强调文字颜色 5 12" xfId="641"/>
    <cellStyle name="60% - 强调文字颜色 5 13" xfId="642"/>
    <cellStyle name="60% - 强调文字颜色 5 14" xfId="643"/>
    <cellStyle name="60% - 强调文字颜色 5 15" xfId="644"/>
    <cellStyle name="60% - 强调文字颜色 5 16" xfId="645"/>
    <cellStyle name="60% - 强调文字颜色 5 17" xfId="646"/>
    <cellStyle name="60% - 强调文字颜色 5 18" xfId="647"/>
    <cellStyle name="60% - 强调文字颜色 5 19" xfId="648"/>
    <cellStyle name="60% - 强调文字颜色 5 2" xfId="649"/>
    <cellStyle name="60% - 强调文字颜色 5 20" xfId="650"/>
    <cellStyle name="60% - 强调文字颜色 5 21" xfId="651"/>
    <cellStyle name="60% - 强调文字颜色 5 22" xfId="652"/>
    <cellStyle name="60% - 强调文字颜色 5 23" xfId="653"/>
    <cellStyle name="60% - 强调文字颜色 5 24" xfId="654"/>
    <cellStyle name="60% - 强调文字颜色 5 25" xfId="655"/>
    <cellStyle name="60% - 强调文字颜色 5 26" xfId="656"/>
    <cellStyle name="60% - 强调文字颜色 5 27" xfId="657"/>
    <cellStyle name="60% - 强调文字颜色 5 28" xfId="658"/>
    <cellStyle name="60% - 强调文字颜色 5 29" xfId="659"/>
    <cellStyle name="60% - 强调文字颜色 5 3" xfId="660"/>
    <cellStyle name="60% - 强调文字颜色 5 30" xfId="661"/>
    <cellStyle name="60% - 强调文字颜色 5 31" xfId="662"/>
    <cellStyle name="60% - 强调文字颜色 5 32" xfId="663"/>
    <cellStyle name="60% - 强调文字颜色 5 33" xfId="664"/>
    <cellStyle name="60% - 强调文字颜色 5 34" xfId="665"/>
    <cellStyle name="60% - 强调文字颜色 5 35" xfId="666"/>
    <cellStyle name="60% - 强调文字颜色 5 4" xfId="667"/>
    <cellStyle name="60% - 强调文字颜色 5 5" xfId="668"/>
    <cellStyle name="60% - 强调文字颜色 5 6" xfId="669"/>
    <cellStyle name="60% - 强调文字颜色 5 7" xfId="670"/>
    <cellStyle name="60% - 强调文字颜色 5 8" xfId="671"/>
    <cellStyle name="60% - 强调文字颜色 5 9" xfId="672"/>
    <cellStyle name="60% - 强调文字颜色 6 10" xfId="673"/>
    <cellStyle name="60% - 强调文字颜色 6 11" xfId="674"/>
    <cellStyle name="60% - 强调文字颜色 6 12" xfId="675"/>
    <cellStyle name="60% - 强调文字颜色 6 13" xfId="676"/>
    <cellStyle name="60% - 强调文字颜色 6 14" xfId="677"/>
    <cellStyle name="60% - 强调文字颜色 6 15" xfId="678"/>
    <cellStyle name="60% - 强调文字颜色 6 16" xfId="679"/>
    <cellStyle name="60% - 强调文字颜色 6 17" xfId="680"/>
    <cellStyle name="60% - 强调文字颜色 6 18" xfId="681"/>
    <cellStyle name="60% - 强调文字颜色 6 19" xfId="682"/>
    <cellStyle name="60% - 强调文字颜色 6 2" xfId="683"/>
    <cellStyle name="60% - 强调文字颜色 6 20" xfId="684"/>
    <cellStyle name="60% - 强调文字颜色 6 21" xfId="685"/>
    <cellStyle name="60% - 强调文字颜色 6 22" xfId="686"/>
    <cellStyle name="60% - 强调文字颜色 6 23" xfId="687"/>
    <cellStyle name="60% - 强调文字颜色 6 24" xfId="688"/>
    <cellStyle name="60% - 强调文字颜色 6 25" xfId="689"/>
    <cellStyle name="60% - 强调文字颜色 6 26" xfId="690"/>
    <cellStyle name="60% - 强调文字颜色 6 27" xfId="691"/>
    <cellStyle name="60% - 强调文字颜色 6 28" xfId="692"/>
    <cellStyle name="60% - 强调文字颜色 6 29" xfId="693"/>
    <cellStyle name="60% - 强调文字颜色 6 3" xfId="694"/>
    <cellStyle name="60% - 强调文字颜色 6 30" xfId="695"/>
    <cellStyle name="60% - 强调文字颜色 6 31" xfId="696"/>
    <cellStyle name="60% - 强调文字颜色 6 32" xfId="697"/>
    <cellStyle name="60% - 强调文字颜色 6 33" xfId="698"/>
    <cellStyle name="60% - 强调文字颜色 6 34" xfId="699"/>
    <cellStyle name="60% - 强调文字颜色 6 35" xfId="700"/>
    <cellStyle name="60% - 强调文字颜色 6 4" xfId="701"/>
    <cellStyle name="60% - 强调文字颜色 6 5" xfId="702"/>
    <cellStyle name="60% - 强调文字颜色 6 6" xfId="703"/>
    <cellStyle name="60% - 强调文字颜色 6 7" xfId="704"/>
    <cellStyle name="60% - 强调文字颜色 6 8" xfId="705"/>
    <cellStyle name="60% - 强调文字颜色 6 9" xfId="706"/>
    <cellStyle name="60% - 着色 1" xfId="707"/>
    <cellStyle name="60% - 着色 2" xfId="708"/>
    <cellStyle name="60% - 着色 3" xfId="709"/>
    <cellStyle name="60% - 着色 4" xfId="710"/>
    <cellStyle name="60% - 着色 5" xfId="711"/>
    <cellStyle name="60% - 着色 6" xfId="712"/>
    <cellStyle name="6mal" xfId="713"/>
    <cellStyle name="Accent1" xfId="714"/>
    <cellStyle name="Accent1 - 20%" xfId="715"/>
    <cellStyle name="Accent1 - 40%" xfId="716"/>
    <cellStyle name="Accent1 - 60%" xfId="717"/>
    <cellStyle name="Accent1_公安安全支出补充表5.14" xfId="718"/>
    <cellStyle name="Accent2" xfId="719"/>
    <cellStyle name="Accent2 - 20%" xfId="720"/>
    <cellStyle name="Accent2 - 40%" xfId="721"/>
    <cellStyle name="Accent2 - 60%" xfId="722"/>
    <cellStyle name="Accent2_公安安全支出补充表5.14" xfId="723"/>
    <cellStyle name="Accent3" xfId="724"/>
    <cellStyle name="Accent3 - 20%" xfId="725"/>
    <cellStyle name="Accent3 - 40%" xfId="726"/>
    <cellStyle name="Accent3 - 60%" xfId="727"/>
    <cellStyle name="Accent3_公安安全支出补充表5.14" xfId="728"/>
    <cellStyle name="Accent4" xfId="729"/>
    <cellStyle name="Accent4 - 20%" xfId="730"/>
    <cellStyle name="Accent4 - 40%" xfId="731"/>
    <cellStyle name="Accent4 - 60%" xfId="732"/>
    <cellStyle name="Accent4_公安安全支出补充表5.14" xfId="733"/>
    <cellStyle name="Accent5" xfId="734"/>
    <cellStyle name="Accent5 - 20%" xfId="735"/>
    <cellStyle name="Accent5 - 40%" xfId="736"/>
    <cellStyle name="Accent5 - 60%" xfId="737"/>
    <cellStyle name="Accent5_公安安全支出补充表5.14" xfId="738"/>
    <cellStyle name="Accent6" xfId="739"/>
    <cellStyle name="Accent6 - 20%" xfId="740"/>
    <cellStyle name="Accent6 - 40%" xfId="741"/>
    <cellStyle name="Accent6 - 60%" xfId="742"/>
    <cellStyle name="Accent6_公安安全支出补充表5.14" xfId="743"/>
    <cellStyle name="args.style" xfId="744"/>
    <cellStyle name="Bad" xfId="745"/>
    <cellStyle name="Calc Currency (0)" xfId="746"/>
    <cellStyle name="Calculation" xfId="747"/>
    <cellStyle name="Check Cell" xfId="748"/>
    <cellStyle name="ColLevel_0" xfId="749"/>
    <cellStyle name="Comma [0]" xfId="750"/>
    <cellStyle name="comma zerodec" xfId="751"/>
    <cellStyle name="Comma_!!!GO" xfId="752"/>
    <cellStyle name="Currency [0]" xfId="753"/>
    <cellStyle name="Currency_!!!GO" xfId="754"/>
    <cellStyle name="Currency1" xfId="755"/>
    <cellStyle name="Date" xfId="756"/>
    <cellStyle name="Dollar (zero dec)" xfId="757"/>
    <cellStyle name="Explanatory Text" xfId="758"/>
    <cellStyle name="Fixed" xfId="759"/>
    <cellStyle name="Good" xfId="760"/>
    <cellStyle name="Grey" xfId="761"/>
    <cellStyle name="Header1" xfId="762"/>
    <cellStyle name="Header2" xfId="763"/>
    <cellStyle name="Heading 1" xfId="764"/>
    <cellStyle name="Heading 2" xfId="765"/>
    <cellStyle name="Heading 3" xfId="766"/>
    <cellStyle name="Heading 4" xfId="767"/>
    <cellStyle name="HEADING1" xfId="768"/>
    <cellStyle name="HEADING2" xfId="769"/>
    <cellStyle name="Input" xfId="770"/>
    <cellStyle name="Input [yellow]" xfId="771"/>
    <cellStyle name="Input Cells" xfId="772"/>
    <cellStyle name="Linked Cell" xfId="773"/>
    <cellStyle name="Linked Cells" xfId="774"/>
    <cellStyle name="Millares [0]_96 Risk" xfId="775"/>
    <cellStyle name="Millares_96 Risk" xfId="776"/>
    <cellStyle name="Milliers [0]_!!!GO" xfId="777"/>
    <cellStyle name="Milliers_!!!GO" xfId="778"/>
    <cellStyle name="Moneda [0]_96 Risk" xfId="779"/>
    <cellStyle name="Moneda_96 Risk" xfId="780"/>
    <cellStyle name="Mon閠aire [0]_!!!GO" xfId="781"/>
    <cellStyle name="Mon閠aire_!!!GO" xfId="782"/>
    <cellStyle name="Neutral" xfId="783"/>
    <cellStyle name="New Times Roman" xfId="784"/>
    <cellStyle name="no dec" xfId="785"/>
    <cellStyle name="Norma,_laroux_4_营业在建 (2)_E21" xfId="786"/>
    <cellStyle name="Normal - Style1" xfId="787"/>
    <cellStyle name="Normal_!!!GO" xfId="788"/>
    <cellStyle name="Note" xfId="789"/>
    <cellStyle name="Output" xfId="790"/>
    <cellStyle name="per.style" xfId="791"/>
    <cellStyle name="Percent [2]" xfId="792"/>
    <cellStyle name="Percent_!!!GO" xfId="793"/>
    <cellStyle name="Pourcentage_pldt" xfId="794"/>
    <cellStyle name="PSChar" xfId="795"/>
    <cellStyle name="PSDate" xfId="796"/>
    <cellStyle name="PSDec" xfId="797"/>
    <cellStyle name="PSHeading" xfId="798"/>
    <cellStyle name="PSInt" xfId="799"/>
    <cellStyle name="PSSpacer" xfId="800"/>
    <cellStyle name="RowLevel_0" xfId="801"/>
    <cellStyle name="sstot" xfId="802"/>
    <cellStyle name="Standard_AREAS" xfId="803"/>
    <cellStyle name="t" xfId="804"/>
    <cellStyle name="t_HVAC Equipment (3)" xfId="805"/>
    <cellStyle name="t_HVAC Equipment (3)_Sheet1" xfId="806"/>
    <cellStyle name="t_Sheet1" xfId="807"/>
    <cellStyle name="Title" xfId="808"/>
    <cellStyle name="Total" xfId="809"/>
    <cellStyle name="Warning Text" xfId="810"/>
    <cellStyle name="Percent" xfId="811"/>
    <cellStyle name="百分比 2" xfId="812"/>
    <cellStyle name="百分比 3" xfId="813"/>
    <cellStyle name="百分比 4" xfId="814"/>
    <cellStyle name="捠壿 [0.00]_Region Orders (2)" xfId="815"/>
    <cellStyle name="捠壿_Region Orders (2)" xfId="816"/>
    <cellStyle name="编号" xfId="817"/>
    <cellStyle name="标题" xfId="818"/>
    <cellStyle name="标题 1" xfId="819"/>
    <cellStyle name="标题 1 10" xfId="820"/>
    <cellStyle name="标题 1 11" xfId="821"/>
    <cellStyle name="标题 1 12" xfId="822"/>
    <cellStyle name="标题 1 13" xfId="823"/>
    <cellStyle name="标题 1 14" xfId="824"/>
    <cellStyle name="标题 1 15" xfId="825"/>
    <cellStyle name="标题 1 16" xfId="826"/>
    <cellStyle name="标题 1 17" xfId="827"/>
    <cellStyle name="标题 1 18" xfId="828"/>
    <cellStyle name="标题 1 19" xfId="829"/>
    <cellStyle name="标题 1 2" xfId="830"/>
    <cellStyle name="标题 1 20" xfId="831"/>
    <cellStyle name="标题 1 21" xfId="832"/>
    <cellStyle name="标题 1 22" xfId="833"/>
    <cellStyle name="标题 1 23" xfId="834"/>
    <cellStyle name="标题 1 24" xfId="835"/>
    <cellStyle name="标题 1 25" xfId="836"/>
    <cellStyle name="标题 1 26" xfId="837"/>
    <cellStyle name="标题 1 27" xfId="838"/>
    <cellStyle name="标题 1 28" xfId="839"/>
    <cellStyle name="标题 1 29" xfId="840"/>
    <cellStyle name="标题 1 3" xfId="841"/>
    <cellStyle name="标题 1 30" xfId="842"/>
    <cellStyle name="标题 1 31" xfId="843"/>
    <cellStyle name="标题 1 32" xfId="844"/>
    <cellStyle name="标题 1 33" xfId="845"/>
    <cellStyle name="标题 1 34" xfId="846"/>
    <cellStyle name="标题 1 4" xfId="847"/>
    <cellStyle name="标题 1 5" xfId="848"/>
    <cellStyle name="标题 1 6" xfId="849"/>
    <cellStyle name="标题 1 7" xfId="850"/>
    <cellStyle name="标题 1 8" xfId="851"/>
    <cellStyle name="标题 1 9" xfId="852"/>
    <cellStyle name="标题 10" xfId="853"/>
    <cellStyle name="标题 11" xfId="854"/>
    <cellStyle name="标题 12" xfId="855"/>
    <cellStyle name="标题 13" xfId="856"/>
    <cellStyle name="标题 14" xfId="857"/>
    <cellStyle name="标题 15" xfId="858"/>
    <cellStyle name="标题 16" xfId="859"/>
    <cellStyle name="标题 17" xfId="860"/>
    <cellStyle name="标题 18" xfId="861"/>
    <cellStyle name="标题 19" xfId="862"/>
    <cellStyle name="标题 2" xfId="863"/>
    <cellStyle name="标题 2 10" xfId="864"/>
    <cellStyle name="标题 2 11" xfId="865"/>
    <cellStyle name="标题 2 12" xfId="866"/>
    <cellStyle name="标题 2 13" xfId="867"/>
    <cellStyle name="标题 2 14" xfId="868"/>
    <cellStyle name="标题 2 15" xfId="869"/>
    <cellStyle name="标题 2 16" xfId="870"/>
    <cellStyle name="标题 2 17" xfId="871"/>
    <cellStyle name="标题 2 18" xfId="872"/>
    <cellStyle name="标题 2 19" xfId="873"/>
    <cellStyle name="标题 2 2" xfId="874"/>
    <cellStyle name="标题 2 20" xfId="875"/>
    <cellStyle name="标题 2 21" xfId="876"/>
    <cellStyle name="标题 2 22" xfId="877"/>
    <cellStyle name="标题 2 23" xfId="878"/>
    <cellStyle name="标题 2 24" xfId="879"/>
    <cellStyle name="标题 2 25" xfId="880"/>
    <cellStyle name="标题 2 26" xfId="881"/>
    <cellStyle name="标题 2 27" xfId="882"/>
    <cellStyle name="标题 2 28" xfId="883"/>
    <cellStyle name="标题 2 29" xfId="884"/>
    <cellStyle name="标题 2 3" xfId="885"/>
    <cellStyle name="标题 2 30" xfId="886"/>
    <cellStyle name="标题 2 31" xfId="887"/>
    <cellStyle name="标题 2 32" xfId="888"/>
    <cellStyle name="标题 2 33" xfId="889"/>
    <cellStyle name="标题 2 34" xfId="890"/>
    <cellStyle name="标题 2 4" xfId="891"/>
    <cellStyle name="标题 2 5" xfId="892"/>
    <cellStyle name="标题 2 6" xfId="893"/>
    <cellStyle name="标题 2 7" xfId="894"/>
    <cellStyle name="标题 2 8" xfId="895"/>
    <cellStyle name="标题 2 9" xfId="896"/>
    <cellStyle name="标题 20" xfId="897"/>
    <cellStyle name="标题 21" xfId="898"/>
    <cellStyle name="标题 22" xfId="899"/>
    <cellStyle name="标题 23" xfId="900"/>
    <cellStyle name="标题 24" xfId="901"/>
    <cellStyle name="标题 25" xfId="902"/>
    <cellStyle name="标题 26" xfId="903"/>
    <cellStyle name="标题 27" xfId="904"/>
    <cellStyle name="标题 28" xfId="905"/>
    <cellStyle name="标题 29" xfId="906"/>
    <cellStyle name="标题 3" xfId="907"/>
    <cellStyle name="标题 3 10" xfId="908"/>
    <cellStyle name="标题 3 11" xfId="909"/>
    <cellStyle name="标题 3 12" xfId="910"/>
    <cellStyle name="标题 3 13" xfId="911"/>
    <cellStyle name="标题 3 14" xfId="912"/>
    <cellStyle name="标题 3 15" xfId="913"/>
    <cellStyle name="标题 3 16" xfId="914"/>
    <cellStyle name="标题 3 17" xfId="915"/>
    <cellStyle name="标题 3 18" xfId="916"/>
    <cellStyle name="标题 3 19" xfId="917"/>
    <cellStyle name="标题 3 2" xfId="918"/>
    <cellStyle name="标题 3 20" xfId="919"/>
    <cellStyle name="标题 3 21" xfId="920"/>
    <cellStyle name="标题 3 22" xfId="921"/>
    <cellStyle name="标题 3 23" xfId="922"/>
    <cellStyle name="标题 3 24" xfId="923"/>
    <cellStyle name="标题 3 25" xfId="924"/>
    <cellStyle name="标题 3 26" xfId="925"/>
    <cellStyle name="标题 3 27" xfId="926"/>
    <cellStyle name="标题 3 28" xfId="927"/>
    <cellStyle name="标题 3 29" xfId="928"/>
    <cellStyle name="标题 3 3" xfId="929"/>
    <cellStyle name="标题 3 30" xfId="930"/>
    <cellStyle name="标题 3 31" xfId="931"/>
    <cellStyle name="标题 3 32" xfId="932"/>
    <cellStyle name="标题 3 33" xfId="933"/>
    <cellStyle name="标题 3 34" xfId="934"/>
    <cellStyle name="标题 3 4" xfId="935"/>
    <cellStyle name="标题 3 5" xfId="936"/>
    <cellStyle name="标题 3 6" xfId="937"/>
    <cellStyle name="标题 3 7" xfId="938"/>
    <cellStyle name="标题 3 8" xfId="939"/>
    <cellStyle name="标题 3 9" xfId="940"/>
    <cellStyle name="标题 30" xfId="941"/>
    <cellStyle name="标题 31" xfId="942"/>
    <cellStyle name="标题 32" xfId="943"/>
    <cellStyle name="标题 33" xfId="944"/>
    <cellStyle name="标题 34" xfId="945"/>
    <cellStyle name="标题 35" xfId="946"/>
    <cellStyle name="标题 36" xfId="947"/>
    <cellStyle name="标题 37" xfId="948"/>
    <cellStyle name="标题 4" xfId="949"/>
    <cellStyle name="标题 4 10" xfId="950"/>
    <cellStyle name="标题 4 11" xfId="951"/>
    <cellStyle name="标题 4 12" xfId="952"/>
    <cellStyle name="标题 4 13" xfId="953"/>
    <cellStyle name="标题 4 14" xfId="954"/>
    <cellStyle name="标题 4 15" xfId="955"/>
    <cellStyle name="标题 4 16" xfId="956"/>
    <cellStyle name="标题 4 17" xfId="957"/>
    <cellStyle name="标题 4 18" xfId="958"/>
    <cellStyle name="标题 4 19" xfId="959"/>
    <cellStyle name="标题 4 2" xfId="960"/>
    <cellStyle name="标题 4 20" xfId="961"/>
    <cellStyle name="标题 4 21" xfId="962"/>
    <cellStyle name="标题 4 22" xfId="963"/>
    <cellStyle name="标题 4 23" xfId="964"/>
    <cellStyle name="标题 4 24" xfId="965"/>
    <cellStyle name="标题 4 25" xfId="966"/>
    <cellStyle name="标题 4 26" xfId="967"/>
    <cellStyle name="标题 4 27" xfId="968"/>
    <cellStyle name="标题 4 28" xfId="969"/>
    <cellStyle name="标题 4 29" xfId="970"/>
    <cellStyle name="标题 4 3" xfId="971"/>
    <cellStyle name="标题 4 30" xfId="972"/>
    <cellStyle name="标题 4 31" xfId="973"/>
    <cellStyle name="标题 4 32" xfId="974"/>
    <cellStyle name="标题 4 33" xfId="975"/>
    <cellStyle name="标题 4 34" xfId="976"/>
    <cellStyle name="标题 4 4" xfId="977"/>
    <cellStyle name="标题 4 5" xfId="978"/>
    <cellStyle name="标题 4 6" xfId="979"/>
    <cellStyle name="标题 4 7" xfId="980"/>
    <cellStyle name="标题 4 8" xfId="981"/>
    <cellStyle name="标题 4 9" xfId="982"/>
    <cellStyle name="标题 5" xfId="983"/>
    <cellStyle name="标题 6" xfId="984"/>
    <cellStyle name="标题 7" xfId="985"/>
    <cellStyle name="标题 8" xfId="986"/>
    <cellStyle name="标题 9" xfId="987"/>
    <cellStyle name="标题1" xfId="988"/>
    <cellStyle name="表标题" xfId="989"/>
    <cellStyle name="部门" xfId="990"/>
    <cellStyle name="差" xfId="991"/>
    <cellStyle name="差 10" xfId="992"/>
    <cellStyle name="差 11" xfId="993"/>
    <cellStyle name="差 12" xfId="994"/>
    <cellStyle name="差 13" xfId="995"/>
    <cellStyle name="差 14" xfId="996"/>
    <cellStyle name="差 15" xfId="997"/>
    <cellStyle name="差 16" xfId="998"/>
    <cellStyle name="差 17" xfId="999"/>
    <cellStyle name="差 18" xfId="1000"/>
    <cellStyle name="差 19" xfId="1001"/>
    <cellStyle name="差 2" xfId="1002"/>
    <cellStyle name="差 20" xfId="1003"/>
    <cellStyle name="差 21" xfId="1004"/>
    <cellStyle name="差 22" xfId="1005"/>
    <cellStyle name="差 23" xfId="1006"/>
    <cellStyle name="差 24" xfId="1007"/>
    <cellStyle name="差 25" xfId="1008"/>
    <cellStyle name="差 26" xfId="1009"/>
    <cellStyle name="差 27" xfId="1010"/>
    <cellStyle name="差 28" xfId="1011"/>
    <cellStyle name="差 29" xfId="1012"/>
    <cellStyle name="差 3" xfId="1013"/>
    <cellStyle name="差 30" xfId="1014"/>
    <cellStyle name="差 31" xfId="1015"/>
    <cellStyle name="差 32" xfId="1016"/>
    <cellStyle name="差 33" xfId="1017"/>
    <cellStyle name="差 34" xfId="1018"/>
    <cellStyle name="差 35" xfId="1019"/>
    <cellStyle name="差 4" xfId="1020"/>
    <cellStyle name="差 5" xfId="1021"/>
    <cellStyle name="差 6" xfId="1022"/>
    <cellStyle name="差 7" xfId="1023"/>
    <cellStyle name="差 8" xfId="1024"/>
    <cellStyle name="差 9" xfId="1025"/>
    <cellStyle name="差_~4190974" xfId="1026"/>
    <cellStyle name="差_~5676413" xfId="1027"/>
    <cellStyle name="差_00省级(打印)" xfId="1028"/>
    <cellStyle name="差_00省级(定稿)" xfId="1029"/>
    <cellStyle name="差_03昭通" xfId="1030"/>
    <cellStyle name="差_0502通海县" xfId="1031"/>
    <cellStyle name="差_05玉溪" xfId="1032"/>
    <cellStyle name="差_0605石屏县" xfId="1033"/>
    <cellStyle name="差_1003牟定县" xfId="1034"/>
    <cellStyle name="差_1110洱源县" xfId="1035"/>
    <cellStyle name="差_11大理" xfId="1036"/>
    <cellStyle name="差_2、土地面积、人口、粮食产量基本情况" xfId="1037"/>
    <cellStyle name="差_2006年分析表" xfId="1038"/>
    <cellStyle name="差_2006年基础数据" xfId="1039"/>
    <cellStyle name="差_2006年全省财力计算表（中央、决算）" xfId="1040"/>
    <cellStyle name="差_2006年水利统计指标统计表" xfId="1041"/>
    <cellStyle name="差_2006年在职人员情况" xfId="1042"/>
    <cellStyle name="差_2007年检察院案件数" xfId="1043"/>
    <cellStyle name="差_2007年可用财力" xfId="1044"/>
    <cellStyle name="差_2007年人员分部门统计表" xfId="1045"/>
    <cellStyle name="差_2007年政法部门业务指标" xfId="1046"/>
    <cellStyle name="差_2008年县级公安保障标准落实奖励经费分配测算" xfId="1047"/>
    <cellStyle name="差_2008云南省分县市中小学教职工统计表（教育厅提供）" xfId="1048"/>
    <cellStyle name="差_2009年一般性转移支付标准工资" xfId="1049"/>
    <cellStyle name="差_2009年一般性转移支付标准工资_~4190974" xfId="1050"/>
    <cellStyle name="差_2009年一般性转移支付标准工资_~5676413" xfId="1051"/>
    <cellStyle name="差_2009年一般性转移支付标准工资_不用软件计算9.1不考虑经费管理评价xl" xfId="1052"/>
    <cellStyle name="差_2009年一般性转移支付标准工资_地方配套按人均增幅控制8.30xl" xfId="1053"/>
    <cellStyle name="差_2009年一般性转移支付标准工资_地方配套按人均增幅控制8.30一般预算平均增幅、人均可用财力平均增幅两次控制、社会治安系数调整、案件数调整xl" xfId="1054"/>
    <cellStyle name="差_2009年一般性转移支付标准工资_地方配套按人均增幅控制8.31（调整结案率后）xl" xfId="1055"/>
    <cellStyle name="差_2009年一般性转移支付标准工资_奖励补助测算5.22测试" xfId="1056"/>
    <cellStyle name="差_2009年一般性转移支付标准工资_奖励补助测算5.23新" xfId="1057"/>
    <cellStyle name="差_2009年一般性转移支付标准工资_奖励补助测算5.24冯铸" xfId="1058"/>
    <cellStyle name="差_2009年一般性转移支付标准工资_奖励补助测算7.23" xfId="1059"/>
    <cellStyle name="差_2009年一般性转移支付标准工资_奖励补助测算7.25" xfId="1060"/>
    <cellStyle name="差_2009年一般性转移支付标准工资_奖励补助测算7.25 (version 1) (version 1)" xfId="1061"/>
    <cellStyle name="差_2012年综合计划（库2012.10.19）" xfId="1062"/>
    <cellStyle name="差_2013年国省道和农村公路建设养护工程省投资补助计划表-粤交规(2013)473号-中信10亿元" xfId="1063"/>
    <cellStyle name="差_2013年省级固定资产投资危桥改造补助建议计划表(融资)" xfId="1064"/>
    <cellStyle name="差_530623_2006年县级财政报表附表" xfId="1065"/>
    <cellStyle name="差_530629_2006年县级财政报表附表" xfId="1066"/>
    <cellStyle name="差_5334_2006年迪庆县级财政报表附表" xfId="1067"/>
    <cellStyle name="差_7.1罗平县大学生“村官”统计季报表(7月修订，下发空表)" xfId="1068"/>
    <cellStyle name="差_7.1罗平县大学生“村官”统计季报表(7月修订，下发空表) 2" xfId="1069"/>
    <cellStyle name="差_7.1罗平县大学生“村官”统计季报表(7月修订，下发空表) 2_Book1" xfId="1070"/>
    <cellStyle name="差_7.1罗平县大学生“村官”统计季报表(7月修订，下发空表)_Book1" xfId="1071"/>
    <cellStyle name="差_Book1" xfId="1072"/>
    <cellStyle name="差_Book1 2" xfId="1073"/>
    <cellStyle name="差_Book1 2_Book1" xfId="1074"/>
    <cellStyle name="差_Book1_1" xfId="1075"/>
    <cellStyle name="差_Book1_1 2" xfId="1076"/>
    <cellStyle name="差_Book1_1 2_Book1" xfId="1077"/>
    <cellStyle name="差_Book1_1_Book1" xfId="1078"/>
    <cellStyle name="差_Book1_2" xfId="1079"/>
    <cellStyle name="差_Book1_2 2" xfId="1080"/>
    <cellStyle name="差_Book1_2_Book1" xfId="1081"/>
    <cellStyle name="差_Book1_Book1" xfId="1082"/>
    <cellStyle name="差_Book1_Book1 2" xfId="1083"/>
    <cellStyle name="差_Book1_Book1 2_Book1" xfId="1084"/>
    <cellStyle name="差_Book1_Book1_1" xfId="1085"/>
    <cellStyle name="差_Book1_Book1_Book1" xfId="1086"/>
    <cellStyle name="差_Book1_云南省建国前入党的老党员补贴有关情况统计表2010(1).01" xfId="1087"/>
    <cellStyle name="差_Book1_云南省建国前入党的老党员补贴有关情况统计表2010(1).01 2" xfId="1088"/>
    <cellStyle name="差_Book1_云南省建国前入党的老党员补贴有关情况统计表2010(1).01 2_Book1" xfId="1089"/>
    <cellStyle name="差_Book1_云南省建国前入党的老党员补贴有关情况统计表2010(1).01_Book1" xfId="1090"/>
    <cellStyle name="差_Book2" xfId="1091"/>
    <cellStyle name="差_M01-2(州市补助收入)" xfId="1092"/>
    <cellStyle name="差_M03" xfId="1093"/>
    <cellStyle name="差_StartUp" xfId="1094"/>
    <cellStyle name="差_表2：2013年国省道新改建工程" xfId="1095"/>
    <cellStyle name="差_表3：2013年国省道大修及改善" xfId="1096"/>
    <cellStyle name="差_不用软件计算9.1不考虑经费管理评价xl" xfId="1097"/>
    <cellStyle name="差_财政供养人员" xfId="1098"/>
    <cellStyle name="差_财政支出对上级的依赖程度" xfId="1099"/>
    <cellStyle name="差_城建部门" xfId="1100"/>
    <cellStyle name="差_地方配套按人均增幅控制8.30xl" xfId="1101"/>
    <cellStyle name="差_地方配套按人均增幅控制8.30一般预算平均增幅、人均可用财力平均增幅两次控制、社会治安系数调整、案件数调整xl" xfId="1102"/>
    <cellStyle name="差_地方配套按人均增幅控制8.31（调整结案率后）xl" xfId="1103"/>
    <cellStyle name="差_第五部分(才淼、饶永宏）" xfId="1104"/>
    <cellStyle name="差_第一部分：综合全" xfId="1105"/>
    <cellStyle name="差_附件1：2012年高速公路建设省级交通基本建设投资计划建议表" xfId="1106"/>
    <cellStyle name="差_附件1：2012年高速公路建设省级交通基本建设投资计划建议表 2" xfId="1107"/>
    <cellStyle name="差_附件10（水运工程）" xfId="1108"/>
    <cellStyle name="差_附件10（水运工程） 2" xfId="1109"/>
    <cellStyle name="差_附件10（水运工程） 2_Book1" xfId="1110"/>
    <cellStyle name="差_附件10（水运工程） 3" xfId="1111"/>
    <cellStyle name="差_附件10（水运工程） 3_Book1" xfId="1112"/>
    <cellStyle name="差_附件10（水运工程） 4" xfId="1113"/>
    <cellStyle name="差_附件10（水运工程） 4_Book1" xfId="1114"/>
    <cellStyle name="差_附件2：(S120)2012年国省道交通基本建设投资计划建议表" xfId="1115"/>
    <cellStyle name="差_附件2：(S120)2012年国省道交通基本建设投资计划建议表 2" xfId="1116"/>
    <cellStyle name="差_附件5：2012年县乡公路建设省投资补助计划表（黄色未报）" xfId="1117"/>
    <cellStyle name="差_高中教师人数（教育厅1.6日提供）" xfId="1118"/>
    <cellStyle name="差_汇总" xfId="1119"/>
    <cellStyle name="差_汇总-县级财政报表附表" xfId="1120"/>
    <cellStyle name="差_基础数据分析" xfId="1121"/>
    <cellStyle name="差_检验表" xfId="1122"/>
    <cellStyle name="差_检验表（调整后）" xfId="1123"/>
    <cellStyle name="差_奖励补助测算5.22测试" xfId="1124"/>
    <cellStyle name="差_奖励补助测算5.23新" xfId="1125"/>
    <cellStyle name="差_奖励补助测算5.24冯铸" xfId="1126"/>
    <cellStyle name="差_奖励补助测算7.23" xfId="1127"/>
    <cellStyle name="差_奖励补助测算7.25" xfId="1128"/>
    <cellStyle name="差_奖励补助测算7.25 (version 1) (version 1)" xfId="1129"/>
    <cellStyle name="差_教师绩效工资测算表（离退休按各地上报数测算）2009年1月1日" xfId="1130"/>
    <cellStyle name="差_教育厅提供义务教育及高中教师人数（2009年1月6日）" xfId="1131"/>
    <cellStyle name="差_历年教师人数" xfId="1132"/>
    <cellStyle name="差_丽江汇总" xfId="1133"/>
    <cellStyle name="差_三季度－表二" xfId="1134"/>
    <cellStyle name="差_上级下达计划或批复-2012年危桥改造（四座大桥）" xfId="1135"/>
    <cellStyle name="差_上级下达计划或批复-2012年危桥改造（四座大桥）_Book1" xfId="1136"/>
    <cellStyle name="差_卫生部门" xfId="1137"/>
    <cellStyle name="差_文体广播部门" xfId="1138"/>
    <cellStyle name="差_下半年禁毒办案经费分配2544.3万元" xfId="1139"/>
    <cellStyle name="差_下半年禁吸戒毒经费1000万元" xfId="1140"/>
    <cellStyle name="差_县级公安机关公用经费标准奖励测算方案（定稿）" xfId="1141"/>
    <cellStyle name="差_县级基础数据" xfId="1142"/>
    <cellStyle name="差_业务工作量指标" xfId="1143"/>
    <cellStyle name="差_义务教育阶段教职工人数（教育厅提供最终）" xfId="1144"/>
    <cellStyle name="差_云南农村义务教育统计表" xfId="1145"/>
    <cellStyle name="差_云南省2008年中小学教师人数统计表" xfId="1146"/>
    <cellStyle name="差_云南省2008年中小学教职工情况（教育厅提供20090101加工整理）" xfId="1147"/>
    <cellStyle name="差_云南省2008年转移支付测算——州市本级考核部分及政策性测算" xfId="1148"/>
    <cellStyle name="差_肇庆市2013年新建农村公路省投资补助计划表" xfId="1149"/>
    <cellStyle name="差_指标四" xfId="1150"/>
    <cellStyle name="差_指标五" xfId="1151"/>
    <cellStyle name="常规 10" xfId="1152"/>
    <cellStyle name="常规 11" xfId="1153"/>
    <cellStyle name="常规 12" xfId="1154"/>
    <cellStyle name="常规 13" xfId="1155"/>
    <cellStyle name="常规 14" xfId="1156"/>
    <cellStyle name="常规 15" xfId="1157"/>
    <cellStyle name="常规 16" xfId="1158"/>
    <cellStyle name="常规 17" xfId="1159"/>
    <cellStyle name="常规 18" xfId="1160"/>
    <cellStyle name="常规 19" xfId="1161"/>
    <cellStyle name="常规 2" xfId="1162"/>
    <cellStyle name="常规 2 2" xfId="1163"/>
    <cellStyle name="常规 2 2 2" xfId="1164"/>
    <cellStyle name="常规 2 2 3" xfId="1165"/>
    <cellStyle name="常规 2 2 4" xfId="1166"/>
    <cellStyle name="常规 2 2 5" xfId="1167"/>
    <cellStyle name="常规 2 2_Book1" xfId="1168"/>
    <cellStyle name="常规 2 3" xfId="1169"/>
    <cellStyle name="常规 2 3 2" xfId="1170"/>
    <cellStyle name="常规 2 3 2 2" xfId="1171"/>
    <cellStyle name="常规 2 3 2_Book1" xfId="1172"/>
    <cellStyle name="常规 2 3 3" xfId="1173"/>
    <cellStyle name="常规 2 3 4" xfId="1174"/>
    <cellStyle name="常规 2 3 5" xfId="1175"/>
    <cellStyle name="常规 2 3_Book1" xfId="1176"/>
    <cellStyle name="常规 2 4" xfId="1177"/>
    <cellStyle name="常规 2 5" xfId="1178"/>
    <cellStyle name="常规 2 6" xfId="1179"/>
    <cellStyle name="常规 2 7" xfId="1180"/>
    <cellStyle name="常规 2 8" xfId="1181"/>
    <cellStyle name="常规 2 9" xfId="1182"/>
    <cellStyle name="常规 2_2013年省级固定资产投资危桥改造补助建议计划表(融资)" xfId="1183"/>
    <cellStyle name="常规 20" xfId="1184"/>
    <cellStyle name="常规 21" xfId="1185"/>
    <cellStyle name="常规 22" xfId="1186"/>
    <cellStyle name="常规 23" xfId="1187"/>
    <cellStyle name="常规 24" xfId="1188"/>
    <cellStyle name="常规 25" xfId="1189"/>
    <cellStyle name="常规 26" xfId="1190"/>
    <cellStyle name="常规 27" xfId="1191"/>
    <cellStyle name="常规 28" xfId="1192"/>
    <cellStyle name="常规 29" xfId="1193"/>
    <cellStyle name="常规 3" xfId="1194"/>
    <cellStyle name="常规 3 2" xfId="1195"/>
    <cellStyle name="常规 3 3" xfId="1196"/>
    <cellStyle name="常规 3 4" xfId="1197"/>
    <cellStyle name="常规 3_2012年省级公路建设紧急融资表 (11)" xfId="1198"/>
    <cellStyle name="常规 30" xfId="1199"/>
    <cellStyle name="常规 31" xfId="1200"/>
    <cellStyle name="常规 32" xfId="1201"/>
    <cellStyle name="常规 33" xfId="1202"/>
    <cellStyle name="常规 34" xfId="1203"/>
    <cellStyle name="常规 35" xfId="1204"/>
    <cellStyle name="常规 36" xfId="1205"/>
    <cellStyle name="常规 37" xfId="1206"/>
    <cellStyle name="常规 38" xfId="1207"/>
    <cellStyle name="常规 39" xfId="1208"/>
    <cellStyle name="常规 4" xfId="1209"/>
    <cellStyle name="常规 4 2" xfId="1210"/>
    <cellStyle name="常规 4 3" xfId="1211"/>
    <cellStyle name="常规 4 4" xfId="1212"/>
    <cellStyle name="常规 4_Book1" xfId="1213"/>
    <cellStyle name="常规 40" xfId="1214"/>
    <cellStyle name="常规 41" xfId="1215"/>
    <cellStyle name="常规 42" xfId="1216"/>
    <cellStyle name="常规 43" xfId="1217"/>
    <cellStyle name="常规 44" xfId="1218"/>
    <cellStyle name="常规 45" xfId="1219"/>
    <cellStyle name="常规 46" xfId="1220"/>
    <cellStyle name="常规 47" xfId="1221"/>
    <cellStyle name="常规 48" xfId="1222"/>
    <cellStyle name="常规 49" xfId="1223"/>
    <cellStyle name="常规 5" xfId="1224"/>
    <cellStyle name="常规 5 2" xfId="1225"/>
    <cellStyle name="常规 5 3" xfId="1226"/>
    <cellStyle name="常规 5 4" xfId="1227"/>
    <cellStyle name="常规 5 5" xfId="1228"/>
    <cellStyle name="常规 5_Book1" xfId="1229"/>
    <cellStyle name="常规 50" xfId="1230"/>
    <cellStyle name="常规 51" xfId="1231"/>
    <cellStyle name="常规 52" xfId="1232"/>
    <cellStyle name="常规 53" xfId="1233"/>
    <cellStyle name="常规 54" xfId="1234"/>
    <cellStyle name="常规 55" xfId="1235"/>
    <cellStyle name="常规 56" xfId="1236"/>
    <cellStyle name="常规 57" xfId="1237"/>
    <cellStyle name="常规 58" xfId="1238"/>
    <cellStyle name="常规 59" xfId="1239"/>
    <cellStyle name="常规 6" xfId="1240"/>
    <cellStyle name="常规 6 2" xfId="1241"/>
    <cellStyle name="常规 6 2 2" xfId="1242"/>
    <cellStyle name="常规 6 2 3" xfId="1243"/>
    <cellStyle name="常规 6 2_Book1" xfId="1244"/>
    <cellStyle name="常规 6 3" xfId="1245"/>
    <cellStyle name="常规 6 4" xfId="1246"/>
    <cellStyle name="常规 6 5" xfId="1247"/>
    <cellStyle name="常规 6 6" xfId="1248"/>
    <cellStyle name="常规 6_2012年省级公路建设紧急融资表 (11)" xfId="1249"/>
    <cellStyle name="常规 60" xfId="1250"/>
    <cellStyle name="常规 7" xfId="1251"/>
    <cellStyle name="常规 7 11_2011年立项计划-厅发来" xfId="1252"/>
    <cellStyle name="常规 7_Book1" xfId="1253"/>
    <cellStyle name="常规 8" xfId="1254"/>
    <cellStyle name="常规 9" xfId="1255"/>
    <cellStyle name="常规_%E7%9B%B8%E5%85%B3%E6%83%85%E5%86%B5%E8%A1%A83(1)" xfId="1256"/>
    <cellStyle name="常规_附件5：2011年县道改造省投资补助建议计划表" xfId="1257"/>
    <cellStyle name="常规_农村公路通达、通畅项目明细表和汇总表-0426" xfId="1258"/>
    <cellStyle name="分级显示行_1_13区汇总" xfId="1259"/>
    <cellStyle name="分级显示列_1_Book1" xfId="1260"/>
    <cellStyle name="归盒啦_95" xfId="1261"/>
    <cellStyle name="好" xfId="1262"/>
    <cellStyle name="好 10" xfId="1263"/>
    <cellStyle name="好 11" xfId="1264"/>
    <cellStyle name="好 12" xfId="1265"/>
    <cellStyle name="好 13" xfId="1266"/>
    <cellStyle name="好 14" xfId="1267"/>
    <cellStyle name="好 15" xfId="1268"/>
    <cellStyle name="好 16" xfId="1269"/>
    <cellStyle name="好 17" xfId="1270"/>
    <cellStyle name="好 18" xfId="1271"/>
    <cellStyle name="好 19" xfId="1272"/>
    <cellStyle name="好 2" xfId="1273"/>
    <cellStyle name="好 20" xfId="1274"/>
    <cellStyle name="好 21" xfId="1275"/>
    <cellStyle name="好 22" xfId="1276"/>
    <cellStyle name="好 23" xfId="1277"/>
    <cellStyle name="好 24" xfId="1278"/>
    <cellStyle name="好 25" xfId="1279"/>
    <cellStyle name="好 26" xfId="1280"/>
    <cellStyle name="好 27" xfId="1281"/>
    <cellStyle name="好 28" xfId="1282"/>
    <cellStyle name="好 29" xfId="1283"/>
    <cellStyle name="好 3" xfId="1284"/>
    <cellStyle name="好 30" xfId="1285"/>
    <cellStyle name="好 31" xfId="1286"/>
    <cellStyle name="好 32" xfId="1287"/>
    <cellStyle name="好 33" xfId="1288"/>
    <cellStyle name="好 34" xfId="1289"/>
    <cellStyle name="好 35" xfId="1290"/>
    <cellStyle name="好 4" xfId="1291"/>
    <cellStyle name="好 5" xfId="1292"/>
    <cellStyle name="好 6" xfId="1293"/>
    <cellStyle name="好 7" xfId="1294"/>
    <cellStyle name="好 8" xfId="1295"/>
    <cellStyle name="好 9" xfId="1296"/>
    <cellStyle name="好_~4190974" xfId="1297"/>
    <cellStyle name="好_~5676413" xfId="1298"/>
    <cellStyle name="好_00省级(打印)" xfId="1299"/>
    <cellStyle name="好_00省级(定稿)" xfId="1300"/>
    <cellStyle name="好_03昭通" xfId="1301"/>
    <cellStyle name="好_0502通海县" xfId="1302"/>
    <cellStyle name="好_05玉溪" xfId="1303"/>
    <cellStyle name="好_0605石屏县" xfId="1304"/>
    <cellStyle name="好_1003牟定县" xfId="1305"/>
    <cellStyle name="好_1110洱源县" xfId="1306"/>
    <cellStyle name="好_11大理" xfId="1307"/>
    <cellStyle name="好_2、土地面积、人口、粮食产量基本情况" xfId="1308"/>
    <cellStyle name="好_2006年分析表" xfId="1309"/>
    <cellStyle name="好_2006年基础数据" xfId="1310"/>
    <cellStyle name="好_2006年全省财力计算表（中央、决算）" xfId="1311"/>
    <cellStyle name="好_2006年水利统计指标统计表" xfId="1312"/>
    <cellStyle name="好_2006年在职人员情况" xfId="1313"/>
    <cellStyle name="好_2007年检察院案件数" xfId="1314"/>
    <cellStyle name="好_2007年可用财力" xfId="1315"/>
    <cellStyle name="好_2007年人员分部门统计表" xfId="1316"/>
    <cellStyle name="好_2007年政法部门业务指标" xfId="1317"/>
    <cellStyle name="好_2008年县级公安保障标准落实奖励经费分配测算" xfId="1318"/>
    <cellStyle name="好_2008云南省分县市中小学教职工统计表（教育厅提供）" xfId="1319"/>
    <cellStyle name="好_2009年一般性转移支付标准工资" xfId="1320"/>
    <cellStyle name="好_2009年一般性转移支付标准工资_~4190974" xfId="1321"/>
    <cellStyle name="好_2009年一般性转移支付标准工资_~5676413" xfId="1322"/>
    <cellStyle name="好_2009年一般性转移支付标准工资_不用软件计算9.1不考虑经费管理评价xl" xfId="1323"/>
    <cellStyle name="好_2009年一般性转移支付标准工资_地方配套按人均增幅控制8.30xl" xfId="1324"/>
    <cellStyle name="好_2009年一般性转移支付标准工资_地方配套按人均增幅控制8.30一般预算平均增幅、人均可用财力平均增幅两次控制、社会治安系数调整、案件数调整xl" xfId="1325"/>
    <cellStyle name="好_2009年一般性转移支付标准工资_地方配套按人均增幅控制8.31（调整结案率后）xl" xfId="1326"/>
    <cellStyle name="好_2009年一般性转移支付标准工资_奖励补助测算5.22测试" xfId="1327"/>
    <cellStyle name="好_2009年一般性转移支付标准工资_奖励补助测算5.23新" xfId="1328"/>
    <cellStyle name="好_2009年一般性转移支付标准工资_奖励补助测算5.24冯铸" xfId="1329"/>
    <cellStyle name="好_2009年一般性转移支付标准工资_奖励补助测算7.23" xfId="1330"/>
    <cellStyle name="好_2009年一般性转移支付标准工资_奖励补助测算7.25" xfId="1331"/>
    <cellStyle name="好_2009年一般性转移支付标准工资_奖励补助测算7.25 (version 1) (version 1)" xfId="1332"/>
    <cellStyle name="好_2012年综合计划（库2012.10.19）" xfId="1333"/>
    <cellStyle name="好_2013年国省道和农村公路建设养护工程省投资补助计划表-粤交规(2013)473号-中信10亿元" xfId="1334"/>
    <cellStyle name="好_2013年省级固定资产投资危桥改造补助建议计划表(融资)" xfId="1335"/>
    <cellStyle name="好_530623_2006年县级财政报表附表" xfId="1336"/>
    <cellStyle name="好_530629_2006年县级财政报表附表" xfId="1337"/>
    <cellStyle name="好_5334_2006年迪庆县级财政报表附表" xfId="1338"/>
    <cellStyle name="好_7.1罗平县大学生“村官”统计季报表(7月修订，下发空表)" xfId="1339"/>
    <cellStyle name="好_7.1罗平县大学生“村官”统计季报表(7月修订，下发空表) 2" xfId="1340"/>
    <cellStyle name="好_7.1罗平县大学生“村官”统计季报表(7月修订，下发空表) 2_Book1" xfId="1341"/>
    <cellStyle name="好_7.1罗平县大学生“村官”统计季报表(7月修订，下发空表)_Book1" xfId="1342"/>
    <cellStyle name="好_Book1" xfId="1343"/>
    <cellStyle name="好_Book1 2" xfId="1344"/>
    <cellStyle name="好_Book1 2_Book1" xfId="1345"/>
    <cellStyle name="好_Book1_1" xfId="1346"/>
    <cellStyle name="好_Book1_1 2" xfId="1347"/>
    <cellStyle name="好_Book1_1 2_Book1" xfId="1348"/>
    <cellStyle name="好_Book1_1_Book1" xfId="1349"/>
    <cellStyle name="好_Book1_2" xfId="1350"/>
    <cellStyle name="好_Book1_2 2" xfId="1351"/>
    <cellStyle name="好_Book1_2_Book1" xfId="1352"/>
    <cellStyle name="好_Book1_Book1" xfId="1353"/>
    <cellStyle name="好_Book1_Book1 2" xfId="1354"/>
    <cellStyle name="好_Book1_Book1 2_Book1" xfId="1355"/>
    <cellStyle name="好_Book1_Book1_1" xfId="1356"/>
    <cellStyle name="好_Book1_Book1_Book1" xfId="1357"/>
    <cellStyle name="好_Book1_云南省建国前入党的老党员补贴有关情况统计表2010(1).01" xfId="1358"/>
    <cellStyle name="好_Book1_云南省建国前入党的老党员补贴有关情况统计表2010(1).01 2" xfId="1359"/>
    <cellStyle name="好_Book1_云南省建国前入党的老党员补贴有关情况统计表2010(1).01 2_Book1" xfId="1360"/>
    <cellStyle name="好_Book1_云南省建国前入党的老党员补贴有关情况统计表2010(1).01_Book1" xfId="1361"/>
    <cellStyle name="好_Book2" xfId="1362"/>
    <cellStyle name="好_M01-2(州市补助收入)" xfId="1363"/>
    <cellStyle name="好_M03" xfId="1364"/>
    <cellStyle name="好_StartUp" xfId="1365"/>
    <cellStyle name="好_表2：2013年国省道新改建工程" xfId="1366"/>
    <cellStyle name="好_表3：2013年国省道大修及改善" xfId="1367"/>
    <cellStyle name="好_不用软件计算9.1不考虑经费管理评价xl" xfId="1368"/>
    <cellStyle name="好_财政供养人员" xfId="1369"/>
    <cellStyle name="好_财政支出对上级的依赖程度" xfId="1370"/>
    <cellStyle name="好_城建部门" xfId="1371"/>
    <cellStyle name="好_地方配套按人均增幅控制8.30xl" xfId="1372"/>
    <cellStyle name="好_地方配套按人均增幅控制8.30一般预算平均增幅、人均可用财力平均增幅两次控制、社会治安系数调整、案件数调整xl" xfId="1373"/>
    <cellStyle name="好_地方配套按人均增幅控制8.31（调整结案率后）xl" xfId="1374"/>
    <cellStyle name="好_第五部分(才淼、饶永宏）" xfId="1375"/>
    <cellStyle name="好_第一部分：综合全" xfId="1376"/>
    <cellStyle name="好_附件1：2012年高速公路建设省级交通基本建设投资计划建议表" xfId="1377"/>
    <cellStyle name="好_附件1：2012年高速公路建设省级交通基本建设投资计划建议表 2" xfId="1378"/>
    <cellStyle name="好_附件10（水运工程）" xfId="1379"/>
    <cellStyle name="好_附件10（水运工程） 2" xfId="1380"/>
    <cellStyle name="好_附件10（水运工程） 2_Book1" xfId="1381"/>
    <cellStyle name="好_附件10（水运工程） 3" xfId="1382"/>
    <cellStyle name="好_附件10（水运工程） 3_Book1" xfId="1383"/>
    <cellStyle name="好_附件10（水运工程） 4" xfId="1384"/>
    <cellStyle name="好_附件10（水运工程） 4_Book1" xfId="1385"/>
    <cellStyle name="好_附件2：(S120)2012年国省道交通基本建设投资计划建议表" xfId="1386"/>
    <cellStyle name="好_附件2：(S120)2012年国省道交通基本建设投资计划建议表 2" xfId="1387"/>
    <cellStyle name="好_附件5：2012年县乡公路建设省投资补助计划表（黄色未报）" xfId="1388"/>
    <cellStyle name="好_高中教师人数（教育厅1.6日提供）" xfId="1389"/>
    <cellStyle name="好_汇总" xfId="1390"/>
    <cellStyle name="好_汇总-县级财政报表附表" xfId="1391"/>
    <cellStyle name="好_基础数据分析" xfId="1392"/>
    <cellStyle name="好_检验表" xfId="1393"/>
    <cellStyle name="好_检验表（调整后）" xfId="1394"/>
    <cellStyle name="好_奖励补助测算5.22测试" xfId="1395"/>
    <cellStyle name="好_奖励补助测算5.23新" xfId="1396"/>
    <cellStyle name="好_奖励补助测算5.24冯铸" xfId="1397"/>
    <cellStyle name="好_奖励补助测算7.23" xfId="1398"/>
    <cellStyle name="好_奖励补助测算7.25" xfId="1399"/>
    <cellStyle name="好_奖励补助测算7.25 (version 1) (version 1)" xfId="1400"/>
    <cellStyle name="好_教师绩效工资测算表（离退休按各地上报数测算）2009年1月1日" xfId="1401"/>
    <cellStyle name="好_教育厅提供义务教育及高中教师人数（2009年1月6日）" xfId="1402"/>
    <cellStyle name="好_历年教师人数" xfId="1403"/>
    <cellStyle name="好_丽江汇总" xfId="1404"/>
    <cellStyle name="好_三季度－表二" xfId="1405"/>
    <cellStyle name="好_上级下达计划或批复-2012年危桥改造（四座大桥）" xfId="1406"/>
    <cellStyle name="好_上级下达计划或批复-2012年危桥改造（四座大桥）_Book1" xfId="1407"/>
    <cellStyle name="好_卫生部门" xfId="1408"/>
    <cellStyle name="好_文体广播部门" xfId="1409"/>
    <cellStyle name="好_下半年禁毒办案经费分配2544.3万元" xfId="1410"/>
    <cellStyle name="好_下半年禁吸戒毒经费1000万元" xfId="1411"/>
    <cellStyle name="好_县级公安机关公用经费标准奖励测算方案（定稿）" xfId="1412"/>
    <cellStyle name="好_县级基础数据" xfId="1413"/>
    <cellStyle name="好_业务工作量指标" xfId="1414"/>
    <cellStyle name="好_义务教育阶段教职工人数（教育厅提供最终）" xfId="1415"/>
    <cellStyle name="好_云南农村义务教育统计表" xfId="1416"/>
    <cellStyle name="好_云南省2008年中小学教师人数统计表" xfId="1417"/>
    <cellStyle name="好_云南省2008年中小学教职工情况（教育厅提供20090101加工整理）" xfId="1418"/>
    <cellStyle name="好_云南省2008年转移支付测算——州市本级考核部分及政策性测算" xfId="1419"/>
    <cellStyle name="好_肇庆市2013年新建农村公路省投资补助计划表" xfId="1420"/>
    <cellStyle name="好_指标四" xfId="1421"/>
    <cellStyle name="好_指标五" xfId="1422"/>
    <cellStyle name="后继超链接" xfId="1423"/>
    <cellStyle name="汇总" xfId="1424"/>
    <cellStyle name="汇总 10" xfId="1425"/>
    <cellStyle name="汇总 11" xfId="1426"/>
    <cellStyle name="汇总 12" xfId="1427"/>
    <cellStyle name="汇总 13" xfId="1428"/>
    <cellStyle name="汇总 14" xfId="1429"/>
    <cellStyle name="汇总 15" xfId="1430"/>
    <cellStyle name="汇总 16" xfId="1431"/>
    <cellStyle name="汇总 17" xfId="1432"/>
    <cellStyle name="汇总 18" xfId="1433"/>
    <cellStyle name="汇总 19" xfId="1434"/>
    <cellStyle name="汇总 2" xfId="1435"/>
    <cellStyle name="汇总 20" xfId="1436"/>
    <cellStyle name="汇总 21" xfId="1437"/>
    <cellStyle name="汇总 22" xfId="1438"/>
    <cellStyle name="汇总 23" xfId="1439"/>
    <cellStyle name="汇总 24" xfId="1440"/>
    <cellStyle name="汇总 25" xfId="1441"/>
    <cellStyle name="汇总 26" xfId="1442"/>
    <cellStyle name="汇总 27" xfId="1443"/>
    <cellStyle name="汇总 28" xfId="1444"/>
    <cellStyle name="汇总 29" xfId="1445"/>
    <cellStyle name="汇总 3" xfId="1446"/>
    <cellStyle name="汇总 30" xfId="1447"/>
    <cellStyle name="汇总 31" xfId="1448"/>
    <cellStyle name="汇总 32" xfId="1449"/>
    <cellStyle name="汇总 33" xfId="1450"/>
    <cellStyle name="汇总 34" xfId="1451"/>
    <cellStyle name="汇总 4" xfId="1452"/>
    <cellStyle name="汇总 5" xfId="1453"/>
    <cellStyle name="汇总 6" xfId="1454"/>
    <cellStyle name="汇总 7" xfId="1455"/>
    <cellStyle name="汇总 8" xfId="1456"/>
    <cellStyle name="汇总 9" xfId="1457"/>
    <cellStyle name="Currency" xfId="1458"/>
    <cellStyle name="Currency [0]" xfId="1459"/>
    <cellStyle name="计算" xfId="1460"/>
    <cellStyle name="计算 10" xfId="1461"/>
    <cellStyle name="计算 11" xfId="1462"/>
    <cellStyle name="计算 12" xfId="1463"/>
    <cellStyle name="计算 13" xfId="1464"/>
    <cellStyle name="计算 14" xfId="1465"/>
    <cellStyle name="计算 15" xfId="1466"/>
    <cellStyle name="计算 16" xfId="1467"/>
    <cellStyle name="计算 17" xfId="1468"/>
    <cellStyle name="计算 18" xfId="1469"/>
    <cellStyle name="计算 19" xfId="1470"/>
    <cellStyle name="计算 2" xfId="1471"/>
    <cellStyle name="计算 20" xfId="1472"/>
    <cellStyle name="计算 21" xfId="1473"/>
    <cellStyle name="计算 22" xfId="1474"/>
    <cellStyle name="计算 23" xfId="1475"/>
    <cellStyle name="计算 24" xfId="1476"/>
    <cellStyle name="计算 25" xfId="1477"/>
    <cellStyle name="计算 26" xfId="1478"/>
    <cellStyle name="计算 27" xfId="1479"/>
    <cellStyle name="计算 28" xfId="1480"/>
    <cellStyle name="计算 29" xfId="1481"/>
    <cellStyle name="计算 3" xfId="1482"/>
    <cellStyle name="计算 30" xfId="1483"/>
    <cellStyle name="计算 31" xfId="1484"/>
    <cellStyle name="计算 32" xfId="1485"/>
    <cellStyle name="计算 33" xfId="1486"/>
    <cellStyle name="计算 34" xfId="1487"/>
    <cellStyle name="计算 35" xfId="1488"/>
    <cellStyle name="计算 4" xfId="1489"/>
    <cellStyle name="计算 5" xfId="1490"/>
    <cellStyle name="计算 6" xfId="1491"/>
    <cellStyle name="计算 7" xfId="1492"/>
    <cellStyle name="计算 8" xfId="1493"/>
    <cellStyle name="计算 9" xfId="1494"/>
    <cellStyle name="检查单元格" xfId="1495"/>
    <cellStyle name="检查单元格 10" xfId="1496"/>
    <cellStyle name="检查单元格 11" xfId="1497"/>
    <cellStyle name="检查单元格 12" xfId="1498"/>
    <cellStyle name="检查单元格 13" xfId="1499"/>
    <cellStyle name="检查单元格 14" xfId="1500"/>
    <cellStyle name="检查单元格 15" xfId="1501"/>
    <cellStyle name="检查单元格 16" xfId="1502"/>
    <cellStyle name="检查单元格 17" xfId="1503"/>
    <cellStyle name="检查单元格 18" xfId="1504"/>
    <cellStyle name="检查单元格 19" xfId="1505"/>
    <cellStyle name="检查单元格 2" xfId="1506"/>
    <cellStyle name="检查单元格 20" xfId="1507"/>
    <cellStyle name="检查单元格 21" xfId="1508"/>
    <cellStyle name="检查单元格 22" xfId="1509"/>
    <cellStyle name="检查单元格 23" xfId="1510"/>
    <cellStyle name="检查单元格 24" xfId="1511"/>
    <cellStyle name="检查单元格 25" xfId="1512"/>
    <cellStyle name="检查单元格 26" xfId="1513"/>
    <cellStyle name="检查单元格 27" xfId="1514"/>
    <cellStyle name="检查单元格 28" xfId="1515"/>
    <cellStyle name="检查单元格 29" xfId="1516"/>
    <cellStyle name="检查单元格 3" xfId="1517"/>
    <cellStyle name="检查单元格 30" xfId="1518"/>
    <cellStyle name="检查单元格 31" xfId="1519"/>
    <cellStyle name="检查单元格 32" xfId="1520"/>
    <cellStyle name="检查单元格 33" xfId="1521"/>
    <cellStyle name="检查单元格 34" xfId="1522"/>
    <cellStyle name="检查单元格 35" xfId="1523"/>
    <cellStyle name="检查单元格 4" xfId="1524"/>
    <cellStyle name="检查单元格 5" xfId="1525"/>
    <cellStyle name="检查单元格 6" xfId="1526"/>
    <cellStyle name="检查单元格 7" xfId="1527"/>
    <cellStyle name="检查单元格 8" xfId="1528"/>
    <cellStyle name="检查单元格 9" xfId="1529"/>
    <cellStyle name="解释性文本" xfId="1530"/>
    <cellStyle name="解释性文本 10" xfId="1531"/>
    <cellStyle name="解释性文本 11" xfId="1532"/>
    <cellStyle name="解释性文本 12" xfId="1533"/>
    <cellStyle name="解释性文本 13" xfId="1534"/>
    <cellStyle name="解释性文本 14" xfId="1535"/>
    <cellStyle name="解释性文本 15" xfId="1536"/>
    <cellStyle name="解释性文本 16" xfId="1537"/>
    <cellStyle name="解释性文本 17" xfId="1538"/>
    <cellStyle name="解释性文本 18" xfId="1539"/>
    <cellStyle name="解释性文本 19" xfId="1540"/>
    <cellStyle name="解释性文本 2" xfId="1541"/>
    <cellStyle name="解释性文本 20" xfId="1542"/>
    <cellStyle name="解释性文本 21" xfId="1543"/>
    <cellStyle name="解释性文本 22" xfId="1544"/>
    <cellStyle name="解释性文本 23" xfId="1545"/>
    <cellStyle name="解释性文本 24" xfId="1546"/>
    <cellStyle name="解释性文本 25" xfId="1547"/>
    <cellStyle name="解释性文本 26" xfId="1548"/>
    <cellStyle name="解释性文本 27" xfId="1549"/>
    <cellStyle name="解释性文本 28" xfId="1550"/>
    <cellStyle name="解释性文本 29" xfId="1551"/>
    <cellStyle name="解释性文本 3" xfId="1552"/>
    <cellStyle name="解释性文本 30" xfId="1553"/>
    <cellStyle name="解释性文本 31" xfId="1554"/>
    <cellStyle name="解释性文本 32" xfId="1555"/>
    <cellStyle name="解释性文本 33" xfId="1556"/>
    <cellStyle name="解释性文本 34" xfId="1557"/>
    <cellStyle name="解释性文本 4" xfId="1558"/>
    <cellStyle name="解释性文本 5" xfId="1559"/>
    <cellStyle name="解释性文本 6" xfId="1560"/>
    <cellStyle name="解释性文本 7" xfId="1561"/>
    <cellStyle name="解释性文本 8" xfId="1562"/>
    <cellStyle name="解释性文本 9" xfId="1563"/>
    <cellStyle name="借出原因" xfId="1564"/>
    <cellStyle name="警告文本" xfId="1565"/>
    <cellStyle name="警告文本 10" xfId="1566"/>
    <cellStyle name="警告文本 11" xfId="1567"/>
    <cellStyle name="警告文本 12" xfId="1568"/>
    <cellStyle name="警告文本 13" xfId="1569"/>
    <cellStyle name="警告文本 14" xfId="1570"/>
    <cellStyle name="警告文本 15" xfId="1571"/>
    <cellStyle name="警告文本 16" xfId="1572"/>
    <cellStyle name="警告文本 17" xfId="1573"/>
    <cellStyle name="警告文本 18" xfId="1574"/>
    <cellStyle name="警告文本 19" xfId="1575"/>
    <cellStyle name="警告文本 2" xfId="1576"/>
    <cellStyle name="警告文本 20" xfId="1577"/>
    <cellStyle name="警告文本 21" xfId="1578"/>
    <cellStyle name="警告文本 22" xfId="1579"/>
    <cellStyle name="警告文本 23" xfId="1580"/>
    <cellStyle name="警告文本 24" xfId="1581"/>
    <cellStyle name="警告文本 25" xfId="1582"/>
    <cellStyle name="警告文本 26" xfId="1583"/>
    <cellStyle name="警告文本 27" xfId="1584"/>
    <cellStyle name="警告文本 28" xfId="1585"/>
    <cellStyle name="警告文本 29" xfId="1586"/>
    <cellStyle name="警告文本 3" xfId="1587"/>
    <cellStyle name="警告文本 30" xfId="1588"/>
    <cellStyle name="警告文本 31" xfId="1589"/>
    <cellStyle name="警告文本 32" xfId="1590"/>
    <cellStyle name="警告文本 33" xfId="1591"/>
    <cellStyle name="警告文本 34" xfId="1592"/>
    <cellStyle name="警告文本 4" xfId="1593"/>
    <cellStyle name="警告文本 5" xfId="1594"/>
    <cellStyle name="警告文本 6" xfId="1595"/>
    <cellStyle name="警告文本 7" xfId="1596"/>
    <cellStyle name="警告文本 8" xfId="1597"/>
    <cellStyle name="警告文本 9" xfId="1598"/>
    <cellStyle name="链接单元格" xfId="1599"/>
    <cellStyle name="链接单元格 10" xfId="1600"/>
    <cellStyle name="链接单元格 11" xfId="1601"/>
    <cellStyle name="链接单元格 12" xfId="1602"/>
    <cellStyle name="链接单元格 13" xfId="1603"/>
    <cellStyle name="链接单元格 14" xfId="1604"/>
    <cellStyle name="链接单元格 15" xfId="1605"/>
    <cellStyle name="链接单元格 16" xfId="1606"/>
    <cellStyle name="链接单元格 17" xfId="1607"/>
    <cellStyle name="链接单元格 18" xfId="1608"/>
    <cellStyle name="链接单元格 19" xfId="1609"/>
    <cellStyle name="链接单元格 2" xfId="1610"/>
    <cellStyle name="链接单元格 20" xfId="1611"/>
    <cellStyle name="链接单元格 21" xfId="1612"/>
    <cellStyle name="链接单元格 22" xfId="1613"/>
    <cellStyle name="链接单元格 23" xfId="1614"/>
    <cellStyle name="链接单元格 24" xfId="1615"/>
    <cellStyle name="链接单元格 25" xfId="1616"/>
    <cellStyle name="链接单元格 26" xfId="1617"/>
    <cellStyle name="链接单元格 27" xfId="1618"/>
    <cellStyle name="链接单元格 28" xfId="1619"/>
    <cellStyle name="链接单元格 29" xfId="1620"/>
    <cellStyle name="链接单元格 3" xfId="1621"/>
    <cellStyle name="链接单元格 30" xfId="1622"/>
    <cellStyle name="链接单元格 31" xfId="1623"/>
    <cellStyle name="链接单元格 32" xfId="1624"/>
    <cellStyle name="链接单元格 33" xfId="1625"/>
    <cellStyle name="链接单元格 34" xfId="1626"/>
    <cellStyle name="链接单元格 4" xfId="1627"/>
    <cellStyle name="链接单元格 5" xfId="1628"/>
    <cellStyle name="链接单元格 6" xfId="1629"/>
    <cellStyle name="链接单元格 7" xfId="1630"/>
    <cellStyle name="链接单元格 8" xfId="1631"/>
    <cellStyle name="链接单元格 9" xfId="1632"/>
    <cellStyle name="霓付 [0]_ +Foil &amp; -FOIL &amp; PAPER" xfId="1633"/>
    <cellStyle name="霓付_ +Foil &amp; -FOIL &amp; PAPER" xfId="1634"/>
    <cellStyle name="烹拳 [0]_ +Foil &amp; -FOIL &amp; PAPER" xfId="1635"/>
    <cellStyle name="烹拳_ +Foil &amp; -FOIL &amp; PAPER" xfId="1636"/>
    <cellStyle name="普通_ 白土" xfId="1637"/>
    <cellStyle name="千分位[0]_ 白土" xfId="1638"/>
    <cellStyle name="千分位_ 白土" xfId="1639"/>
    <cellStyle name="千位[0]_ 方正PC" xfId="1640"/>
    <cellStyle name="千位_ 方正PC" xfId="1641"/>
    <cellStyle name="Comma" xfId="1642"/>
    <cellStyle name="千位分隔 2" xfId="1643"/>
    <cellStyle name="千位分隔 3" xfId="1644"/>
    <cellStyle name="Comma [0]" xfId="1645"/>
    <cellStyle name="千位分隔[0] 2" xfId="1646"/>
    <cellStyle name="钎霖_4岿角利" xfId="1647"/>
    <cellStyle name="强调 1" xfId="1648"/>
    <cellStyle name="强调 2" xfId="1649"/>
    <cellStyle name="强调 3" xfId="1650"/>
    <cellStyle name="强调文字颜色 1 10" xfId="1651"/>
    <cellStyle name="强调文字颜色 1 11" xfId="1652"/>
    <cellStyle name="强调文字颜色 1 12" xfId="1653"/>
    <cellStyle name="强调文字颜色 1 13" xfId="1654"/>
    <cellStyle name="强调文字颜色 1 14" xfId="1655"/>
    <cellStyle name="强调文字颜色 1 15" xfId="1656"/>
    <cellStyle name="强调文字颜色 1 16" xfId="1657"/>
    <cellStyle name="强调文字颜色 1 17" xfId="1658"/>
    <cellStyle name="强调文字颜色 1 18" xfId="1659"/>
    <cellStyle name="强调文字颜色 1 19" xfId="1660"/>
    <cellStyle name="强调文字颜色 1 2" xfId="1661"/>
    <cellStyle name="强调文字颜色 1 20" xfId="1662"/>
    <cellStyle name="强调文字颜色 1 21" xfId="1663"/>
    <cellStyle name="强调文字颜色 1 22" xfId="1664"/>
    <cellStyle name="强调文字颜色 1 23" xfId="1665"/>
    <cellStyle name="强调文字颜色 1 24" xfId="1666"/>
    <cellStyle name="强调文字颜色 1 25" xfId="1667"/>
    <cellStyle name="强调文字颜色 1 26" xfId="1668"/>
    <cellStyle name="强调文字颜色 1 27" xfId="1669"/>
    <cellStyle name="强调文字颜色 1 28" xfId="1670"/>
    <cellStyle name="强调文字颜色 1 29" xfId="1671"/>
    <cellStyle name="强调文字颜色 1 3" xfId="1672"/>
    <cellStyle name="强调文字颜色 1 30" xfId="1673"/>
    <cellStyle name="强调文字颜色 1 31" xfId="1674"/>
    <cellStyle name="强调文字颜色 1 32" xfId="1675"/>
    <cellStyle name="强调文字颜色 1 33" xfId="1676"/>
    <cellStyle name="强调文字颜色 1 34" xfId="1677"/>
    <cellStyle name="强调文字颜色 1 35" xfId="1678"/>
    <cellStyle name="强调文字颜色 1 4" xfId="1679"/>
    <cellStyle name="强调文字颜色 1 5" xfId="1680"/>
    <cellStyle name="强调文字颜色 1 6" xfId="1681"/>
    <cellStyle name="强调文字颜色 1 7" xfId="1682"/>
    <cellStyle name="强调文字颜色 1 8" xfId="1683"/>
    <cellStyle name="强调文字颜色 1 9" xfId="1684"/>
    <cellStyle name="强调文字颜色 2 10" xfId="1685"/>
    <cellStyle name="强调文字颜色 2 11" xfId="1686"/>
    <cellStyle name="强调文字颜色 2 12" xfId="1687"/>
    <cellStyle name="强调文字颜色 2 13" xfId="1688"/>
    <cellStyle name="强调文字颜色 2 14" xfId="1689"/>
    <cellStyle name="强调文字颜色 2 15" xfId="1690"/>
    <cellStyle name="强调文字颜色 2 16" xfId="1691"/>
    <cellStyle name="强调文字颜色 2 17" xfId="1692"/>
    <cellStyle name="强调文字颜色 2 18" xfId="1693"/>
    <cellStyle name="强调文字颜色 2 19" xfId="1694"/>
    <cellStyle name="强调文字颜色 2 2" xfId="1695"/>
    <cellStyle name="强调文字颜色 2 20" xfId="1696"/>
    <cellStyle name="强调文字颜色 2 21" xfId="1697"/>
    <cellStyle name="强调文字颜色 2 22" xfId="1698"/>
    <cellStyle name="强调文字颜色 2 23" xfId="1699"/>
    <cellStyle name="强调文字颜色 2 24" xfId="1700"/>
    <cellStyle name="强调文字颜色 2 25" xfId="1701"/>
    <cellStyle name="强调文字颜色 2 26" xfId="1702"/>
    <cellStyle name="强调文字颜色 2 27" xfId="1703"/>
    <cellStyle name="强调文字颜色 2 28" xfId="1704"/>
    <cellStyle name="强调文字颜色 2 29" xfId="1705"/>
    <cellStyle name="强调文字颜色 2 3" xfId="1706"/>
    <cellStyle name="强调文字颜色 2 30" xfId="1707"/>
    <cellStyle name="强调文字颜色 2 31" xfId="1708"/>
    <cellStyle name="强调文字颜色 2 32" xfId="1709"/>
    <cellStyle name="强调文字颜色 2 33" xfId="1710"/>
    <cellStyle name="强调文字颜色 2 34" xfId="1711"/>
    <cellStyle name="强调文字颜色 2 35" xfId="1712"/>
    <cellStyle name="强调文字颜色 2 4" xfId="1713"/>
    <cellStyle name="强调文字颜色 2 5" xfId="1714"/>
    <cellStyle name="强调文字颜色 2 6" xfId="1715"/>
    <cellStyle name="强调文字颜色 2 7" xfId="1716"/>
    <cellStyle name="强调文字颜色 2 8" xfId="1717"/>
    <cellStyle name="强调文字颜色 2 9" xfId="1718"/>
    <cellStyle name="强调文字颜色 3 10" xfId="1719"/>
    <cellStyle name="强调文字颜色 3 11" xfId="1720"/>
    <cellStyle name="强调文字颜色 3 12" xfId="1721"/>
    <cellStyle name="强调文字颜色 3 13" xfId="1722"/>
    <cellStyle name="强调文字颜色 3 14" xfId="1723"/>
    <cellStyle name="强调文字颜色 3 15" xfId="1724"/>
    <cellStyle name="强调文字颜色 3 16" xfId="1725"/>
    <cellStyle name="强调文字颜色 3 17" xfId="1726"/>
    <cellStyle name="强调文字颜色 3 18" xfId="1727"/>
    <cellStyle name="强调文字颜色 3 19" xfId="1728"/>
    <cellStyle name="强调文字颜色 3 2" xfId="1729"/>
    <cellStyle name="强调文字颜色 3 20" xfId="1730"/>
    <cellStyle name="强调文字颜色 3 21" xfId="1731"/>
    <cellStyle name="强调文字颜色 3 22" xfId="1732"/>
    <cellStyle name="强调文字颜色 3 23" xfId="1733"/>
    <cellStyle name="强调文字颜色 3 24" xfId="1734"/>
    <cellStyle name="强调文字颜色 3 25" xfId="1735"/>
    <cellStyle name="强调文字颜色 3 26" xfId="1736"/>
    <cellStyle name="强调文字颜色 3 27" xfId="1737"/>
    <cellStyle name="强调文字颜色 3 28" xfId="1738"/>
    <cellStyle name="强调文字颜色 3 29" xfId="1739"/>
    <cellStyle name="强调文字颜色 3 3" xfId="1740"/>
    <cellStyle name="强调文字颜色 3 30" xfId="1741"/>
    <cellStyle name="强调文字颜色 3 31" xfId="1742"/>
    <cellStyle name="强调文字颜色 3 32" xfId="1743"/>
    <cellStyle name="强调文字颜色 3 33" xfId="1744"/>
    <cellStyle name="强调文字颜色 3 34" xfId="1745"/>
    <cellStyle name="强调文字颜色 3 35" xfId="1746"/>
    <cellStyle name="强调文字颜色 3 4" xfId="1747"/>
    <cellStyle name="强调文字颜色 3 5" xfId="1748"/>
    <cellStyle name="强调文字颜色 3 6" xfId="1749"/>
    <cellStyle name="强调文字颜色 3 7" xfId="1750"/>
    <cellStyle name="强调文字颜色 3 8" xfId="1751"/>
    <cellStyle name="强调文字颜色 3 9" xfId="1752"/>
    <cellStyle name="强调文字颜色 4 10" xfId="1753"/>
    <cellStyle name="强调文字颜色 4 11" xfId="1754"/>
    <cellStyle name="强调文字颜色 4 12" xfId="1755"/>
    <cellStyle name="强调文字颜色 4 13" xfId="1756"/>
    <cellStyle name="强调文字颜色 4 14" xfId="1757"/>
    <cellStyle name="强调文字颜色 4 15" xfId="1758"/>
    <cellStyle name="强调文字颜色 4 16" xfId="1759"/>
    <cellStyle name="强调文字颜色 4 17" xfId="1760"/>
    <cellStyle name="强调文字颜色 4 18" xfId="1761"/>
    <cellStyle name="强调文字颜色 4 19" xfId="1762"/>
    <cellStyle name="强调文字颜色 4 2" xfId="1763"/>
    <cellStyle name="强调文字颜色 4 20" xfId="1764"/>
    <cellStyle name="强调文字颜色 4 21" xfId="1765"/>
    <cellStyle name="强调文字颜色 4 22" xfId="1766"/>
    <cellStyle name="强调文字颜色 4 23" xfId="1767"/>
    <cellStyle name="强调文字颜色 4 24" xfId="1768"/>
    <cellStyle name="强调文字颜色 4 25" xfId="1769"/>
    <cellStyle name="强调文字颜色 4 26" xfId="1770"/>
    <cellStyle name="强调文字颜色 4 27" xfId="1771"/>
    <cellStyle name="强调文字颜色 4 28" xfId="1772"/>
    <cellStyle name="强调文字颜色 4 29" xfId="1773"/>
    <cellStyle name="强调文字颜色 4 3" xfId="1774"/>
    <cellStyle name="强调文字颜色 4 30" xfId="1775"/>
    <cellStyle name="强调文字颜色 4 31" xfId="1776"/>
    <cellStyle name="强调文字颜色 4 32" xfId="1777"/>
    <cellStyle name="强调文字颜色 4 33" xfId="1778"/>
    <cellStyle name="强调文字颜色 4 34" xfId="1779"/>
    <cellStyle name="强调文字颜色 4 35" xfId="1780"/>
    <cellStyle name="强调文字颜色 4 4" xfId="1781"/>
    <cellStyle name="强调文字颜色 4 5" xfId="1782"/>
    <cellStyle name="强调文字颜色 4 6" xfId="1783"/>
    <cellStyle name="强调文字颜色 4 7" xfId="1784"/>
    <cellStyle name="强调文字颜色 4 8" xfId="1785"/>
    <cellStyle name="强调文字颜色 4 9" xfId="1786"/>
    <cellStyle name="强调文字颜色 5 10" xfId="1787"/>
    <cellStyle name="强调文字颜色 5 11" xfId="1788"/>
    <cellStyle name="强调文字颜色 5 12" xfId="1789"/>
    <cellStyle name="强调文字颜色 5 13" xfId="1790"/>
    <cellStyle name="强调文字颜色 5 14" xfId="1791"/>
    <cellStyle name="强调文字颜色 5 15" xfId="1792"/>
    <cellStyle name="强调文字颜色 5 16" xfId="1793"/>
    <cellStyle name="强调文字颜色 5 17" xfId="1794"/>
    <cellStyle name="强调文字颜色 5 18" xfId="1795"/>
    <cellStyle name="强调文字颜色 5 19" xfId="1796"/>
    <cellStyle name="强调文字颜色 5 2" xfId="1797"/>
    <cellStyle name="强调文字颜色 5 20" xfId="1798"/>
    <cellStyle name="强调文字颜色 5 21" xfId="1799"/>
    <cellStyle name="强调文字颜色 5 22" xfId="1800"/>
    <cellStyle name="强调文字颜色 5 23" xfId="1801"/>
    <cellStyle name="强调文字颜色 5 24" xfId="1802"/>
    <cellStyle name="强调文字颜色 5 25" xfId="1803"/>
    <cellStyle name="强调文字颜色 5 26" xfId="1804"/>
    <cellStyle name="强调文字颜色 5 27" xfId="1805"/>
    <cellStyle name="强调文字颜色 5 28" xfId="1806"/>
    <cellStyle name="强调文字颜色 5 29" xfId="1807"/>
    <cellStyle name="强调文字颜色 5 3" xfId="1808"/>
    <cellStyle name="强调文字颜色 5 30" xfId="1809"/>
    <cellStyle name="强调文字颜色 5 31" xfId="1810"/>
    <cellStyle name="强调文字颜色 5 32" xfId="1811"/>
    <cellStyle name="强调文字颜色 5 33" xfId="1812"/>
    <cellStyle name="强调文字颜色 5 34" xfId="1813"/>
    <cellStyle name="强调文字颜色 5 35" xfId="1814"/>
    <cellStyle name="强调文字颜色 5 4" xfId="1815"/>
    <cellStyle name="强调文字颜色 5 5" xfId="1816"/>
    <cellStyle name="强调文字颜色 5 6" xfId="1817"/>
    <cellStyle name="强调文字颜色 5 7" xfId="1818"/>
    <cellStyle name="强调文字颜色 5 8" xfId="1819"/>
    <cellStyle name="强调文字颜色 5 9" xfId="1820"/>
    <cellStyle name="强调文字颜色 6 10" xfId="1821"/>
    <cellStyle name="强调文字颜色 6 11" xfId="1822"/>
    <cellStyle name="强调文字颜色 6 12" xfId="1823"/>
    <cellStyle name="强调文字颜色 6 13" xfId="1824"/>
    <cellStyle name="强调文字颜色 6 14" xfId="1825"/>
    <cellStyle name="强调文字颜色 6 15" xfId="1826"/>
    <cellStyle name="强调文字颜色 6 16" xfId="1827"/>
    <cellStyle name="强调文字颜色 6 17" xfId="1828"/>
    <cellStyle name="强调文字颜色 6 18" xfId="1829"/>
    <cellStyle name="强调文字颜色 6 19" xfId="1830"/>
    <cellStyle name="强调文字颜色 6 2" xfId="1831"/>
    <cellStyle name="强调文字颜色 6 20" xfId="1832"/>
    <cellStyle name="强调文字颜色 6 21" xfId="1833"/>
    <cellStyle name="强调文字颜色 6 22" xfId="1834"/>
    <cellStyle name="强调文字颜色 6 23" xfId="1835"/>
    <cellStyle name="强调文字颜色 6 24" xfId="1836"/>
    <cellStyle name="强调文字颜色 6 25" xfId="1837"/>
    <cellStyle name="强调文字颜色 6 26" xfId="1838"/>
    <cellStyle name="强调文字颜色 6 27" xfId="1839"/>
    <cellStyle name="强调文字颜色 6 28" xfId="1840"/>
    <cellStyle name="强调文字颜色 6 29" xfId="1841"/>
    <cellStyle name="强调文字颜色 6 3" xfId="1842"/>
    <cellStyle name="强调文字颜色 6 30" xfId="1843"/>
    <cellStyle name="强调文字颜色 6 31" xfId="1844"/>
    <cellStyle name="强调文字颜色 6 32" xfId="1845"/>
    <cellStyle name="强调文字颜色 6 33" xfId="1846"/>
    <cellStyle name="强调文字颜色 6 34" xfId="1847"/>
    <cellStyle name="强调文字颜色 6 35" xfId="1848"/>
    <cellStyle name="强调文字颜色 6 4" xfId="1849"/>
    <cellStyle name="强调文字颜色 6 5" xfId="1850"/>
    <cellStyle name="强调文字颜色 6 6" xfId="1851"/>
    <cellStyle name="强调文字颜色 6 7" xfId="1852"/>
    <cellStyle name="强调文字颜色 6 8" xfId="1853"/>
    <cellStyle name="强调文字颜色 6 9" xfId="1854"/>
    <cellStyle name="日期" xfId="1855"/>
    <cellStyle name="商品名称" xfId="1856"/>
    <cellStyle name="适中" xfId="1857"/>
    <cellStyle name="适中 10" xfId="1858"/>
    <cellStyle name="适中 11" xfId="1859"/>
    <cellStyle name="适中 12" xfId="1860"/>
    <cellStyle name="适中 13" xfId="1861"/>
    <cellStyle name="适中 14" xfId="1862"/>
    <cellStyle name="适中 15" xfId="1863"/>
    <cellStyle name="适中 16" xfId="1864"/>
    <cellStyle name="适中 17" xfId="1865"/>
    <cellStyle name="适中 18" xfId="1866"/>
    <cellStyle name="适中 19" xfId="1867"/>
    <cellStyle name="适中 2" xfId="1868"/>
    <cellStyle name="适中 20" xfId="1869"/>
    <cellStyle name="适中 21" xfId="1870"/>
    <cellStyle name="适中 22" xfId="1871"/>
    <cellStyle name="适中 23" xfId="1872"/>
    <cellStyle name="适中 24" xfId="1873"/>
    <cellStyle name="适中 25" xfId="1874"/>
    <cellStyle name="适中 26" xfId="1875"/>
    <cellStyle name="适中 27" xfId="1876"/>
    <cellStyle name="适中 28" xfId="1877"/>
    <cellStyle name="适中 29" xfId="1878"/>
    <cellStyle name="适中 3" xfId="1879"/>
    <cellStyle name="适中 30" xfId="1880"/>
    <cellStyle name="适中 31" xfId="1881"/>
    <cellStyle name="适中 32" xfId="1882"/>
    <cellStyle name="适中 33" xfId="1883"/>
    <cellStyle name="适中 34" xfId="1884"/>
    <cellStyle name="适中 35" xfId="1885"/>
    <cellStyle name="适中 4" xfId="1886"/>
    <cellStyle name="适中 5" xfId="1887"/>
    <cellStyle name="适中 6" xfId="1888"/>
    <cellStyle name="适中 7" xfId="1889"/>
    <cellStyle name="适中 8" xfId="1890"/>
    <cellStyle name="适中 9" xfId="1891"/>
    <cellStyle name="输出" xfId="1892"/>
    <cellStyle name="输出 10" xfId="1893"/>
    <cellStyle name="输出 11" xfId="1894"/>
    <cellStyle name="输出 12" xfId="1895"/>
    <cellStyle name="输出 13" xfId="1896"/>
    <cellStyle name="输出 14" xfId="1897"/>
    <cellStyle name="输出 15" xfId="1898"/>
    <cellStyle name="输出 16" xfId="1899"/>
    <cellStyle name="输出 17" xfId="1900"/>
    <cellStyle name="输出 18" xfId="1901"/>
    <cellStyle name="输出 19" xfId="1902"/>
    <cellStyle name="输出 2" xfId="1903"/>
    <cellStyle name="输出 20" xfId="1904"/>
    <cellStyle name="输出 21" xfId="1905"/>
    <cellStyle name="输出 22" xfId="1906"/>
    <cellStyle name="输出 23" xfId="1907"/>
    <cellStyle name="输出 24" xfId="1908"/>
    <cellStyle name="输出 25" xfId="1909"/>
    <cellStyle name="输出 26" xfId="1910"/>
    <cellStyle name="输出 27" xfId="1911"/>
    <cellStyle name="输出 28" xfId="1912"/>
    <cellStyle name="输出 29" xfId="1913"/>
    <cellStyle name="输出 3" xfId="1914"/>
    <cellStyle name="输出 30" xfId="1915"/>
    <cellStyle name="输出 31" xfId="1916"/>
    <cellStyle name="输出 32" xfId="1917"/>
    <cellStyle name="输出 33" xfId="1918"/>
    <cellStyle name="输出 34" xfId="1919"/>
    <cellStyle name="输出 35" xfId="1920"/>
    <cellStyle name="输出 4" xfId="1921"/>
    <cellStyle name="输出 5" xfId="1922"/>
    <cellStyle name="输出 6" xfId="1923"/>
    <cellStyle name="输出 7" xfId="1924"/>
    <cellStyle name="输出 8" xfId="1925"/>
    <cellStyle name="输出 9" xfId="1926"/>
    <cellStyle name="输入" xfId="1927"/>
    <cellStyle name="输入 10" xfId="1928"/>
    <cellStyle name="输入 11" xfId="1929"/>
    <cellStyle name="输入 12" xfId="1930"/>
    <cellStyle name="输入 13" xfId="1931"/>
    <cellStyle name="输入 14" xfId="1932"/>
    <cellStyle name="输入 15" xfId="1933"/>
    <cellStyle name="输入 16" xfId="1934"/>
    <cellStyle name="输入 17" xfId="1935"/>
    <cellStyle name="输入 18" xfId="1936"/>
    <cellStyle name="输入 19" xfId="1937"/>
    <cellStyle name="输入 2" xfId="1938"/>
    <cellStyle name="输入 20" xfId="1939"/>
    <cellStyle name="输入 21" xfId="1940"/>
    <cellStyle name="输入 22" xfId="1941"/>
    <cellStyle name="输入 23" xfId="1942"/>
    <cellStyle name="输入 24" xfId="1943"/>
    <cellStyle name="输入 25" xfId="1944"/>
    <cellStyle name="输入 26" xfId="1945"/>
    <cellStyle name="输入 27" xfId="1946"/>
    <cellStyle name="输入 28" xfId="1947"/>
    <cellStyle name="输入 29" xfId="1948"/>
    <cellStyle name="输入 3" xfId="1949"/>
    <cellStyle name="输入 30" xfId="1950"/>
    <cellStyle name="输入 31" xfId="1951"/>
    <cellStyle name="输入 32" xfId="1952"/>
    <cellStyle name="输入 33" xfId="1953"/>
    <cellStyle name="输入 34" xfId="1954"/>
    <cellStyle name="输入 35" xfId="1955"/>
    <cellStyle name="输入 4" xfId="1956"/>
    <cellStyle name="输入 5" xfId="1957"/>
    <cellStyle name="输入 6" xfId="1958"/>
    <cellStyle name="输入 7" xfId="1959"/>
    <cellStyle name="输入 8" xfId="1960"/>
    <cellStyle name="输入 9" xfId="1961"/>
    <cellStyle name="数量" xfId="1962"/>
    <cellStyle name="数字" xfId="1963"/>
    <cellStyle name="未定义" xfId="1964"/>
    <cellStyle name="小数" xfId="1965"/>
    <cellStyle name="样式 1" xfId="1966"/>
    <cellStyle name="样式 1 2" xfId="1967"/>
    <cellStyle name="样式 1 2 2" xfId="1968"/>
    <cellStyle name="样式 1 2 3" xfId="1969"/>
    <cellStyle name="样式 1 3" xfId="1970"/>
    <cellStyle name="样式 1 4" xfId="1971"/>
    <cellStyle name="样式 1_Book1" xfId="1972"/>
    <cellStyle name="昗弨_Pacific Region P&amp;L" xfId="1973"/>
    <cellStyle name="着色 1" xfId="1974"/>
    <cellStyle name="着色 2" xfId="1975"/>
    <cellStyle name="着色 3" xfId="1976"/>
    <cellStyle name="着色 4" xfId="1977"/>
    <cellStyle name="着色 5" xfId="1978"/>
    <cellStyle name="着色 6" xfId="1979"/>
    <cellStyle name="寘嬫愗傝 [0.00]_Region Orders (2)" xfId="1980"/>
    <cellStyle name="寘嬫愗傝_Region Orders (2)" xfId="1981"/>
    <cellStyle name="注释" xfId="1982"/>
    <cellStyle name="注释 10" xfId="1983"/>
    <cellStyle name="注释 11" xfId="1984"/>
    <cellStyle name="注释 12" xfId="1985"/>
    <cellStyle name="注释 13" xfId="1986"/>
    <cellStyle name="注释 14" xfId="1987"/>
    <cellStyle name="注释 15" xfId="1988"/>
    <cellStyle name="注释 16" xfId="1989"/>
    <cellStyle name="注释 17" xfId="1990"/>
    <cellStyle name="注释 18" xfId="1991"/>
    <cellStyle name="注释 19" xfId="1992"/>
    <cellStyle name="注释 2" xfId="1993"/>
    <cellStyle name="注释 20" xfId="1994"/>
    <cellStyle name="注释 21" xfId="1995"/>
    <cellStyle name="注释 22" xfId="1996"/>
    <cellStyle name="注释 23" xfId="1997"/>
    <cellStyle name="注释 24" xfId="1998"/>
    <cellStyle name="注释 25" xfId="1999"/>
    <cellStyle name="注释 26" xfId="2000"/>
    <cellStyle name="注释 27" xfId="2001"/>
    <cellStyle name="注释 28" xfId="2002"/>
    <cellStyle name="注释 29" xfId="2003"/>
    <cellStyle name="注释 3" xfId="2004"/>
    <cellStyle name="注释 3 2" xfId="2005"/>
    <cellStyle name="注释 30" xfId="2006"/>
    <cellStyle name="注释 31" xfId="2007"/>
    <cellStyle name="注释 32" xfId="2008"/>
    <cellStyle name="注释 33" xfId="2009"/>
    <cellStyle name="注释 34" xfId="2010"/>
    <cellStyle name="注释 35" xfId="2011"/>
    <cellStyle name="注释 4" xfId="2012"/>
    <cellStyle name="注释 5" xfId="2013"/>
    <cellStyle name="注释 6" xfId="2014"/>
    <cellStyle name="注释 7" xfId="2015"/>
    <cellStyle name="注释 8" xfId="2016"/>
    <cellStyle name="注释 9" xfId="2017"/>
    <cellStyle name="콤마 [0]_BOILER-CO1" xfId="2018"/>
    <cellStyle name="콤마_BOILER-CO1" xfId="2019"/>
    <cellStyle name="통화 [0]_BOILER-CO1" xfId="2020"/>
    <cellStyle name="통화_BOILER-CO1" xfId="2021"/>
    <cellStyle name="표준_0N-HANDLING " xfId="20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&#39033;&#30446;&#24211;2014102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1508;&#24066;28&#26085;&#20197;&#21518;&#34917;&#20805;&#21450;&#21453;&#39304;&#35745;&#21010;\&#28165;&#36828;&#21453;&#39304;2\&#26053;&#28216;&#20844;&#36335;\POWER%20ASSUMPTION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56.0.160.17/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56.0.160.17/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&#25105;&#30340;&#25991;&#26723;\&#27863;&#27700;&#20013;&#23398;(&#31649;&#29702;&#21592;&#23548;&#20837;&#23398;&#21592;&#20449;&#24687;&#34920;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56.0.160.17/DOCUME~1\zq\LOCALS~1\Temp\&#36130;&#25919;&#20379;&#20859;&#20154;&#21592;&#20449;&#24687;&#34920;\&#25945;&#32946;\&#27896;&#27700;&#22235;&#20013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0465;&#32423;&#20844;&#36335;&#12289;&#27700;&#36816;&#22266;&#23450;&#36164;&#20135;&#25237;&#36164;&#35745;&#21010;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年扶贫计划"/>
      <sheetName val="乳源县"/>
      <sheetName val="乐昌市"/>
      <sheetName val="肇庆市"/>
      <sheetName val="2013年重点县道"/>
      <sheetName val="2014中信县乡计划"/>
      <sheetName val="2014年中信银行安排县乡桥梁计划"/>
      <sheetName val="2014年重点县道计划"/>
      <sheetName val="重点县道待"/>
      <sheetName val="重点县道（中信）"/>
      <sheetName val="2012县乡计划待"/>
      <sheetName val="2014年考虑项目"/>
      <sheetName val="2014年存底"/>
      <sheetName val="重点县道（2008年超收）"/>
      <sheetName val="县乡桥梁"/>
      <sheetName val="扶贫"/>
      <sheetName val="水毁"/>
      <sheetName val="新增农村公路养护"/>
      <sheetName val="农村公路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1">
        <row r="4">
          <cell r="E4">
            <v>1742294</v>
          </cell>
        </row>
        <row r="5">
          <cell r="E5">
            <v>0</v>
          </cell>
        </row>
        <row r="6">
          <cell r="E6">
            <v>1742294</v>
          </cell>
        </row>
        <row r="7">
          <cell r="E7">
            <v>668378</v>
          </cell>
        </row>
        <row r="8">
          <cell r="E8">
            <v>1073916</v>
          </cell>
        </row>
        <row r="9">
          <cell r="E9">
            <v>601523</v>
          </cell>
        </row>
        <row r="10">
          <cell r="E10">
            <v>271933</v>
          </cell>
        </row>
        <row r="11">
          <cell r="E11">
            <v>329590</v>
          </cell>
        </row>
        <row r="12">
          <cell r="E12">
            <v>50688</v>
          </cell>
        </row>
        <row r="13">
          <cell r="E13">
            <v>52755</v>
          </cell>
        </row>
        <row r="14">
          <cell r="E14">
            <v>29902</v>
          </cell>
        </row>
        <row r="15">
          <cell r="E15">
            <v>77611</v>
          </cell>
        </row>
        <row r="16">
          <cell r="E16">
            <v>8993</v>
          </cell>
        </row>
        <row r="17">
          <cell r="E17">
            <v>40530</v>
          </cell>
        </row>
        <row r="18">
          <cell r="E18">
            <v>5120</v>
          </cell>
        </row>
        <row r="19">
          <cell r="E19">
            <v>9953</v>
          </cell>
        </row>
        <row r="20">
          <cell r="E20">
            <v>14530</v>
          </cell>
        </row>
        <row r="21">
          <cell r="E21">
            <v>10071</v>
          </cell>
        </row>
        <row r="22">
          <cell r="E22">
            <v>8836</v>
          </cell>
        </row>
        <row r="23">
          <cell r="E23">
            <v>8643</v>
          </cell>
        </row>
        <row r="24">
          <cell r="E24">
            <v>4550</v>
          </cell>
        </row>
        <row r="25">
          <cell r="E25">
            <v>7408</v>
          </cell>
        </row>
        <row r="26">
          <cell r="E26">
            <v>55347</v>
          </cell>
        </row>
        <row r="27">
          <cell r="E27">
            <v>15937</v>
          </cell>
        </row>
        <row r="28">
          <cell r="E28">
            <v>39410</v>
          </cell>
        </row>
        <row r="29">
          <cell r="E29">
            <v>11845</v>
          </cell>
        </row>
        <row r="30">
          <cell r="E30">
            <v>2565</v>
          </cell>
        </row>
        <row r="31">
          <cell r="E31">
            <v>2703</v>
          </cell>
        </row>
        <row r="32">
          <cell r="E32">
            <v>1930</v>
          </cell>
        </row>
        <row r="33">
          <cell r="E33">
            <v>1310</v>
          </cell>
        </row>
        <row r="34">
          <cell r="E34">
            <v>1611</v>
          </cell>
        </row>
        <row r="35">
          <cell r="E35">
            <v>1170</v>
          </cell>
        </row>
        <row r="36">
          <cell r="E36">
            <v>6532</v>
          </cell>
        </row>
        <row r="37">
          <cell r="E37">
            <v>2636</v>
          </cell>
        </row>
        <row r="38">
          <cell r="E38">
            <v>1816</v>
          </cell>
        </row>
        <row r="39">
          <cell r="E39">
            <v>5292</v>
          </cell>
        </row>
        <row r="40">
          <cell r="E40">
            <v>203560</v>
          </cell>
        </row>
        <row r="41">
          <cell r="E41">
            <v>62261</v>
          </cell>
        </row>
        <row r="42">
          <cell r="E42">
            <v>141299</v>
          </cell>
        </row>
        <row r="43">
          <cell r="E43">
            <v>25176</v>
          </cell>
        </row>
        <row r="44">
          <cell r="E44">
            <v>15533</v>
          </cell>
        </row>
        <row r="45">
          <cell r="E45">
            <v>4612</v>
          </cell>
        </row>
        <row r="46">
          <cell r="E46">
            <v>24311</v>
          </cell>
        </row>
        <row r="47">
          <cell r="E47">
            <v>12438</v>
          </cell>
        </row>
        <row r="48">
          <cell r="E48">
            <v>11688</v>
          </cell>
        </row>
        <row r="49">
          <cell r="E49">
            <v>7818</v>
          </cell>
        </row>
        <row r="50">
          <cell r="E50">
            <v>12182</v>
          </cell>
        </row>
        <row r="51">
          <cell r="E51">
            <v>27541</v>
          </cell>
        </row>
        <row r="52">
          <cell r="E52">
            <v>244551</v>
          </cell>
        </row>
        <row r="53">
          <cell r="E53">
            <v>169822</v>
          </cell>
        </row>
        <row r="54">
          <cell r="E54">
            <v>74729</v>
          </cell>
        </row>
        <row r="55">
          <cell r="E55">
            <v>21101</v>
          </cell>
        </row>
        <row r="56">
          <cell r="E56">
            <v>8544</v>
          </cell>
        </row>
        <row r="57">
          <cell r="E57">
            <v>8386</v>
          </cell>
        </row>
        <row r="58">
          <cell r="E58">
            <v>6441</v>
          </cell>
        </row>
        <row r="59">
          <cell r="E59">
            <v>6012</v>
          </cell>
        </row>
        <row r="60">
          <cell r="E60">
            <v>5936</v>
          </cell>
        </row>
        <row r="61">
          <cell r="E61">
            <v>6943</v>
          </cell>
        </row>
        <row r="62">
          <cell r="E62">
            <v>6021</v>
          </cell>
        </row>
        <row r="63">
          <cell r="E63">
            <v>5345</v>
          </cell>
        </row>
        <row r="64">
          <cell r="E64">
            <v>174850</v>
          </cell>
        </row>
        <row r="65">
          <cell r="E65">
            <v>62837</v>
          </cell>
        </row>
        <row r="66">
          <cell r="E66">
            <v>112013</v>
          </cell>
        </row>
        <row r="67">
          <cell r="E67">
            <v>23333</v>
          </cell>
        </row>
        <row r="68">
          <cell r="E68">
            <v>20687</v>
          </cell>
        </row>
        <row r="69">
          <cell r="E69">
            <v>11596</v>
          </cell>
        </row>
        <row r="70">
          <cell r="E70">
            <v>11356</v>
          </cell>
        </row>
        <row r="71">
          <cell r="E71">
            <v>5760</v>
          </cell>
        </row>
        <row r="72">
          <cell r="E72">
            <v>19471</v>
          </cell>
        </row>
        <row r="73">
          <cell r="E73">
            <v>9044</v>
          </cell>
        </row>
        <row r="74">
          <cell r="E74">
            <v>1501</v>
          </cell>
        </row>
        <row r="75">
          <cell r="E75">
            <v>2881</v>
          </cell>
        </row>
        <row r="76">
          <cell r="E76">
            <v>2503</v>
          </cell>
        </row>
        <row r="77">
          <cell r="E77">
            <v>1876</v>
          </cell>
        </row>
        <row r="78">
          <cell r="E78">
            <v>1247</v>
          </cell>
        </row>
        <row r="79">
          <cell r="E79">
            <v>758</v>
          </cell>
        </row>
        <row r="80">
          <cell r="E80">
            <v>45342</v>
          </cell>
        </row>
        <row r="81">
          <cell r="E81">
            <v>3347</v>
          </cell>
        </row>
        <row r="82">
          <cell r="E82">
            <v>41995</v>
          </cell>
        </row>
        <row r="83">
          <cell r="E83">
            <v>16554</v>
          </cell>
        </row>
        <row r="84">
          <cell r="E84">
            <v>6390</v>
          </cell>
        </row>
        <row r="85">
          <cell r="E85">
            <v>2036</v>
          </cell>
        </row>
        <row r="86">
          <cell r="E86">
            <v>2509</v>
          </cell>
        </row>
        <row r="87">
          <cell r="E87">
            <v>4203</v>
          </cell>
        </row>
        <row r="88">
          <cell r="E88">
            <v>3406</v>
          </cell>
        </row>
        <row r="89">
          <cell r="E89">
            <v>4126</v>
          </cell>
        </row>
        <row r="90">
          <cell r="E90">
            <v>2771</v>
          </cell>
        </row>
        <row r="91">
          <cell r="E91">
            <v>42805</v>
          </cell>
        </row>
        <row r="92">
          <cell r="E92">
            <v>3573</v>
          </cell>
        </row>
        <row r="93">
          <cell r="E93">
            <v>39232</v>
          </cell>
        </row>
        <row r="94">
          <cell r="E94">
            <v>8417</v>
          </cell>
        </row>
        <row r="95">
          <cell r="E95">
            <v>3230</v>
          </cell>
        </row>
        <row r="96">
          <cell r="E96">
            <v>4998</v>
          </cell>
        </row>
        <row r="97">
          <cell r="E97">
            <v>7229</v>
          </cell>
        </row>
        <row r="98">
          <cell r="E98">
            <v>2146</v>
          </cell>
        </row>
        <row r="99">
          <cell r="E99">
            <v>6411</v>
          </cell>
        </row>
        <row r="100">
          <cell r="E100">
            <v>1232</v>
          </cell>
        </row>
        <row r="101">
          <cell r="E101">
            <v>3024</v>
          </cell>
        </row>
        <row r="102">
          <cell r="E102">
            <v>1934</v>
          </cell>
        </row>
        <row r="103">
          <cell r="E103">
            <v>611</v>
          </cell>
        </row>
        <row r="104">
          <cell r="E104">
            <v>19506</v>
          </cell>
        </row>
        <row r="105">
          <cell r="E105">
            <v>4377</v>
          </cell>
        </row>
        <row r="106">
          <cell r="E106">
            <v>15129</v>
          </cell>
        </row>
        <row r="107">
          <cell r="E107">
            <v>8767</v>
          </cell>
        </row>
        <row r="108">
          <cell r="E108">
            <v>3838</v>
          </cell>
        </row>
        <row r="109">
          <cell r="E109">
            <v>2524</v>
          </cell>
        </row>
        <row r="110">
          <cell r="E110">
            <v>90636</v>
          </cell>
        </row>
        <row r="111">
          <cell r="E111">
            <v>29181</v>
          </cell>
        </row>
        <row r="112">
          <cell r="E112">
            <v>61455</v>
          </cell>
        </row>
        <row r="113">
          <cell r="E113">
            <v>26245</v>
          </cell>
        </row>
        <row r="114">
          <cell r="E114">
            <v>2330</v>
          </cell>
        </row>
        <row r="115">
          <cell r="E115">
            <v>2786</v>
          </cell>
        </row>
        <row r="116">
          <cell r="E116">
            <v>3764</v>
          </cell>
        </row>
        <row r="117">
          <cell r="E117">
            <v>2912</v>
          </cell>
        </row>
        <row r="118">
          <cell r="E118">
            <v>4213</v>
          </cell>
        </row>
        <row r="119">
          <cell r="E119">
            <v>1714</v>
          </cell>
        </row>
        <row r="120">
          <cell r="E120">
            <v>3119</v>
          </cell>
        </row>
        <row r="121">
          <cell r="E121">
            <v>3502</v>
          </cell>
        </row>
        <row r="122">
          <cell r="E122">
            <v>10870</v>
          </cell>
        </row>
        <row r="123">
          <cell r="E123">
            <v>117101</v>
          </cell>
        </row>
        <row r="124">
          <cell r="E124">
            <v>21658</v>
          </cell>
        </row>
        <row r="125">
          <cell r="E125">
            <v>95443</v>
          </cell>
        </row>
        <row r="126">
          <cell r="E126">
            <v>42788</v>
          </cell>
        </row>
        <row r="127">
          <cell r="E127">
            <v>2355</v>
          </cell>
        </row>
        <row r="128">
          <cell r="E128">
            <v>9909</v>
          </cell>
        </row>
        <row r="129">
          <cell r="E129">
            <v>7483</v>
          </cell>
        </row>
        <row r="130">
          <cell r="E130">
            <v>4370</v>
          </cell>
        </row>
        <row r="131">
          <cell r="E131">
            <v>5355</v>
          </cell>
        </row>
        <row r="132">
          <cell r="E132">
            <v>4993</v>
          </cell>
        </row>
        <row r="133">
          <cell r="E133">
            <v>3568</v>
          </cell>
        </row>
        <row r="134">
          <cell r="E134">
            <v>2715</v>
          </cell>
        </row>
        <row r="135">
          <cell r="E135">
            <v>4644</v>
          </cell>
        </row>
        <row r="136">
          <cell r="E136">
            <v>3188</v>
          </cell>
        </row>
        <row r="137">
          <cell r="E137">
            <v>4075</v>
          </cell>
        </row>
        <row r="138">
          <cell r="E138">
            <v>42290</v>
          </cell>
        </row>
        <row r="139">
          <cell r="E139">
            <v>4645</v>
          </cell>
        </row>
        <row r="140">
          <cell r="E140">
            <v>37645</v>
          </cell>
        </row>
        <row r="141">
          <cell r="E141">
            <v>14486</v>
          </cell>
        </row>
        <row r="142">
          <cell r="E142">
            <v>4162</v>
          </cell>
        </row>
        <row r="143">
          <cell r="E143">
            <v>10405</v>
          </cell>
        </row>
        <row r="144">
          <cell r="E144">
            <v>5218</v>
          </cell>
        </row>
        <row r="145">
          <cell r="E145">
            <v>3374</v>
          </cell>
        </row>
        <row r="146">
          <cell r="E146">
            <v>23834</v>
          </cell>
        </row>
        <row r="147">
          <cell r="E147">
            <v>4440</v>
          </cell>
        </row>
        <row r="148">
          <cell r="E148">
            <v>19394</v>
          </cell>
        </row>
        <row r="149">
          <cell r="E149">
            <v>5873</v>
          </cell>
        </row>
        <row r="150">
          <cell r="E150">
            <v>1462</v>
          </cell>
        </row>
        <row r="151">
          <cell r="E151">
            <v>4470</v>
          </cell>
        </row>
        <row r="152">
          <cell r="E152">
            <v>2159</v>
          </cell>
        </row>
        <row r="153">
          <cell r="E153">
            <v>5430</v>
          </cell>
        </row>
        <row r="154">
          <cell r="E154">
            <v>26207</v>
          </cell>
        </row>
        <row r="155">
          <cell r="E155">
            <v>4936</v>
          </cell>
        </row>
        <row r="156">
          <cell r="E156">
            <v>21271</v>
          </cell>
        </row>
        <row r="157">
          <cell r="E157">
            <v>12037</v>
          </cell>
        </row>
        <row r="158">
          <cell r="E158">
            <v>3823</v>
          </cell>
        </row>
        <row r="159">
          <cell r="E159">
            <v>4013</v>
          </cell>
        </row>
        <row r="160">
          <cell r="E160">
            <v>1398</v>
          </cell>
        </row>
        <row r="161">
          <cell r="E161">
            <v>10798</v>
          </cell>
        </row>
        <row r="162">
          <cell r="E162">
            <v>1584</v>
          </cell>
        </row>
        <row r="163">
          <cell r="E163">
            <v>9214</v>
          </cell>
        </row>
        <row r="164">
          <cell r="E164">
            <v>5232</v>
          </cell>
        </row>
        <row r="165">
          <cell r="E165">
            <v>468</v>
          </cell>
        </row>
        <row r="166">
          <cell r="E166">
            <v>712</v>
          </cell>
        </row>
        <row r="167">
          <cell r="E167">
            <v>2802</v>
          </cell>
        </row>
        <row r="168">
          <cell r="E168">
            <v>8357</v>
          </cell>
        </row>
        <row r="169">
          <cell r="E169">
            <v>3186</v>
          </cell>
        </row>
        <row r="170">
          <cell r="E170">
            <v>5171</v>
          </cell>
        </row>
        <row r="171">
          <cell r="E171">
            <v>3568</v>
          </cell>
        </row>
        <row r="172">
          <cell r="E172">
            <v>956</v>
          </cell>
        </row>
        <row r="173">
          <cell r="E173">
            <v>647</v>
          </cell>
        </row>
        <row r="174">
          <cell r="E174">
            <v>35587</v>
          </cell>
        </row>
        <row r="175">
          <cell r="E175">
            <v>4661</v>
          </cell>
        </row>
        <row r="176">
          <cell r="E176">
            <v>30926</v>
          </cell>
        </row>
        <row r="177">
          <cell r="E177">
            <v>5301</v>
          </cell>
        </row>
        <row r="178">
          <cell r="E178">
            <v>8881</v>
          </cell>
        </row>
        <row r="179">
          <cell r="E179">
            <v>4696</v>
          </cell>
        </row>
        <row r="180">
          <cell r="E180">
            <v>2992</v>
          </cell>
        </row>
        <row r="181">
          <cell r="E181">
            <v>1970</v>
          </cell>
        </row>
        <row r="182">
          <cell r="E182">
            <v>1832</v>
          </cell>
        </row>
        <row r="183">
          <cell r="E183">
            <v>3607</v>
          </cell>
        </row>
        <row r="184">
          <cell r="E184">
            <v>1647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财政供养人员增幅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1">
        <row r="6">
          <cell r="E6">
            <v>0.0255</v>
          </cell>
        </row>
        <row r="7">
          <cell r="E7">
            <v>0.0125</v>
          </cell>
        </row>
        <row r="8">
          <cell r="E8">
            <v>0.0272</v>
          </cell>
        </row>
        <row r="9">
          <cell r="E9">
            <v>0.0124</v>
          </cell>
        </row>
        <row r="10">
          <cell r="E10">
            <v>-0.0194</v>
          </cell>
        </row>
        <row r="11">
          <cell r="E11">
            <v>0.0217</v>
          </cell>
        </row>
        <row r="12">
          <cell r="E12">
            <v>0.017</v>
          </cell>
        </row>
        <row r="13">
          <cell r="E13">
            <v>0.0166</v>
          </cell>
        </row>
        <row r="14">
          <cell r="E14">
            <v>0.0256</v>
          </cell>
        </row>
        <row r="15">
          <cell r="E15">
            <v>0.0285</v>
          </cell>
        </row>
        <row r="16">
          <cell r="E16">
            <v>0.0179</v>
          </cell>
        </row>
        <row r="17">
          <cell r="E17">
            <v>0.1122</v>
          </cell>
        </row>
        <row r="18">
          <cell r="E18">
            <v>0.0079</v>
          </cell>
        </row>
        <row r="19">
          <cell r="E19">
            <v>0.0295</v>
          </cell>
        </row>
        <row r="20">
          <cell r="E20">
            <v>-0.007</v>
          </cell>
        </row>
        <row r="21">
          <cell r="E21">
            <v>0</v>
          </cell>
        </row>
        <row r="22">
          <cell r="E22">
            <v>0.0142</v>
          </cell>
        </row>
        <row r="23">
          <cell r="E23">
            <v>0.0162</v>
          </cell>
        </row>
        <row r="24">
          <cell r="E24">
            <v>0.0137</v>
          </cell>
        </row>
        <row r="25">
          <cell r="E25">
            <v>0.0264</v>
          </cell>
        </row>
        <row r="26">
          <cell r="E26">
            <v>0.0157</v>
          </cell>
        </row>
        <row r="27">
          <cell r="E27">
            <v>0.0295</v>
          </cell>
        </row>
        <row r="28">
          <cell r="E28">
            <v>0.0145</v>
          </cell>
        </row>
        <row r="29">
          <cell r="E29">
            <v>0.0132</v>
          </cell>
        </row>
        <row r="30">
          <cell r="E30">
            <v>0.0227</v>
          </cell>
        </row>
        <row r="31">
          <cell r="E31">
            <v>0.002</v>
          </cell>
        </row>
        <row r="32">
          <cell r="E32">
            <v>0.0059</v>
          </cell>
        </row>
        <row r="33">
          <cell r="E33">
            <v>0.0171</v>
          </cell>
        </row>
        <row r="34">
          <cell r="E34">
            <v>-0.0003</v>
          </cell>
        </row>
        <row r="35">
          <cell r="E35">
            <v>0.0024</v>
          </cell>
        </row>
        <row r="36">
          <cell r="E36">
            <v>0.0377</v>
          </cell>
        </row>
        <row r="37">
          <cell r="E37">
            <v>0.0015</v>
          </cell>
        </row>
        <row r="38">
          <cell r="E38">
            <v>0.0224</v>
          </cell>
        </row>
        <row r="39">
          <cell r="E39">
            <v>-0.0048</v>
          </cell>
        </row>
        <row r="40">
          <cell r="E40">
            <v>0.0377</v>
          </cell>
        </row>
        <row r="41">
          <cell r="E41">
            <v>0.0303</v>
          </cell>
        </row>
        <row r="42">
          <cell r="E42">
            <v>0.0384</v>
          </cell>
        </row>
        <row r="43">
          <cell r="E43">
            <v>0.0171</v>
          </cell>
        </row>
        <row r="44">
          <cell r="E44">
            <v>0.04</v>
          </cell>
        </row>
        <row r="45">
          <cell r="E45">
            <v>0.0572</v>
          </cell>
        </row>
        <row r="46">
          <cell r="E46">
            <v>0.0336</v>
          </cell>
        </row>
        <row r="47">
          <cell r="E47">
            <v>0.0579</v>
          </cell>
        </row>
        <row r="48">
          <cell r="E48">
            <v>0.0294</v>
          </cell>
        </row>
        <row r="49">
          <cell r="E49">
            <v>0.0592</v>
          </cell>
        </row>
        <row r="50">
          <cell r="E50">
            <v>0.034</v>
          </cell>
        </row>
        <row r="51">
          <cell r="E51">
            <v>0.0422</v>
          </cell>
        </row>
        <row r="52">
          <cell r="E52">
            <v>0.018</v>
          </cell>
        </row>
        <row r="53">
          <cell r="E53">
            <v>-0.0362</v>
          </cell>
        </row>
        <row r="54">
          <cell r="E54">
            <v>0.0273</v>
          </cell>
        </row>
        <row r="55">
          <cell r="E55">
            <v>0.0321</v>
          </cell>
        </row>
        <row r="56">
          <cell r="E56">
            <v>0.0193</v>
          </cell>
        </row>
        <row r="57">
          <cell r="E57">
            <v>0.0162</v>
          </cell>
        </row>
        <row r="58">
          <cell r="E58">
            <v>0.0888</v>
          </cell>
        </row>
        <row r="59">
          <cell r="E59">
            <v>0.0179</v>
          </cell>
        </row>
        <row r="60">
          <cell r="E60">
            <v>0.0104</v>
          </cell>
        </row>
        <row r="61">
          <cell r="E61">
            <v>0.0188</v>
          </cell>
        </row>
        <row r="62">
          <cell r="E62">
            <v>0.0217</v>
          </cell>
        </row>
        <row r="63">
          <cell r="E63">
            <v>0.0327</v>
          </cell>
        </row>
        <row r="64">
          <cell r="E64">
            <v>0.0349</v>
          </cell>
        </row>
        <row r="65">
          <cell r="E65">
            <v>0.025</v>
          </cell>
        </row>
        <row r="66">
          <cell r="E66">
            <v>0.0356</v>
          </cell>
        </row>
        <row r="67">
          <cell r="E67">
            <v>0.0312</v>
          </cell>
        </row>
        <row r="68">
          <cell r="E68">
            <v>0.0189</v>
          </cell>
        </row>
        <row r="69">
          <cell r="E69">
            <v>0.0336</v>
          </cell>
        </row>
        <row r="70">
          <cell r="E70">
            <v>0.0342</v>
          </cell>
        </row>
        <row r="71">
          <cell r="E71">
            <v>0.015</v>
          </cell>
        </row>
        <row r="72">
          <cell r="E72">
            <v>0.0997</v>
          </cell>
        </row>
        <row r="73">
          <cell r="E73">
            <v>0.0276</v>
          </cell>
        </row>
        <row r="74">
          <cell r="E74">
            <v>0.0349</v>
          </cell>
        </row>
        <row r="75">
          <cell r="E75">
            <v>0.0225</v>
          </cell>
        </row>
        <row r="76">
          <cell r="E76">
            <v>0.0456</v>
          </cell>
        </row>
        <row r="77">
          <cell r="E77">
            <v>0.0095</v>
          </cell>
        </row>
        <row r="78">
          <cell r="E78">
            <v>0.0281</v>
          </cell>
        </row>
        <row r="79">
          <cell r="E79">
            <v>0.0284</v>
          </cell>
        </row>
        <row r="80">
          <cell r="E80">
            <v>0.0351</v>
          </cell>
        </row>
        <row r="81">
          <cell r="E81">
            <v>0.028</v>
          </cell>
        </row>
        <row r="82">
          <cell r="E82">
            <v>0.0359</v>
          </cell>
        </row>
        <row r="83">
          <cell r="E83">
            <v>0.0386</v>
          </cell>
        </row>
        <row r="84">
          <cell r="E84">
            <v>0.0462</v>
          </cell>
        </row>
        <row r="85">
          <cell r="E85">
            <v>0.0312</v>
          </cell>
        </row>
        <row r="86">
          <cell r="E86">
            <v>0.0285</v>
          </cell>
        </row>
        <row r="87">
          <cell r="E87">
            <v>0.0181</v>
          </cell>
        </row>
        <row r="88">
          <cell r="E88">
            <v>0.045</v>
          </cell>
        </row>
        <row r="89">
          <cell r="E89">
            <v>0.0425</v>
          </cell>
        </row>
        <row r="90">
          <cell r="E90">
            <v>0.0335</v>
          </cell>
        </row>
        <row r="91">
          <cell r="E91">
            <v>0.0244</v>
          </cell>
        </row>
        <row r="92">
          <cell r="E92">
            <v>0.0183</v>
          </cell>
        </row>
        <row r="93">
          <cell r="E93">
            <v>0.025</v>
          </cell>
        </row>
        <row r="94">
          <cell r="E94">
            <v>0.0299</v>
          </cell>
        </row>
        <row r="95">
          <cell r="E95">
            <v>0.0262</v>
          </cell>
        </row>
        <row r="96">
          <cell r="E96">
            <v>0.0193</v>
          </cell>
        </row>
        <row r="97">
          <cell r="E97">
            <v>0.0373</v>
          </cell>
        </row>
        <row r="98">
          <cell r="E98">
            <v>0.0148</v>
          </cell>
        </row>
        <row r="99">
          <cell r="E99">
            <v>0.0161</v>
          </cell>
        </row>
        <row r="100">
          <cell r="E100">
            <v>0.0222</v>
          </cell>
        </row>
        <row r="101">
          <cell r="E101">
            <v>0.0301</v>
          </cell>
        </row>
        <row r="102">
          <cell r="E102">
            <v>0.0268</v>
          </cell>
        </row>
        <row r="103">
          <cell r="E103">
            <v>0.0298</v>
          </cell>
        </row>
        <row r="104">
          <cell r="E104">
            <v>-0.0032</v>
          </cell>
        </row>
        <row r="105">
          <cell r="E105">
            <v>0.032</v>
          </cell>
        </row>
        <row r="106">
          <cell r="E106">
            <v>-0.0109</v>
          </cell>
        </row>
        <row r="107">
          <cell r="E107">
            <v>-0.024</v>
          </cell>
        </row>
        <row r="108">
          <cell r="E108">
            <v>-0.0031</v>
          </cell>
        </row>
        <row r="109">
          <cell r="E109">
            <v>-0.0027</v>
          </cell>
        </row>
        <row r="110">
          <cell r="E110">
            <v>0.0259</v>
          </cell>
        </row>
        <row r="111">
          <cell r="E111">
            <v>0.0244</v>
          </cell>
        </row>
        <row r="112">
          <cell r="E112">
            <v>0.0261</v>
          </cell>
        </row>
        <row r="113">
          <cell r="E113">
            <v>0.0338</v>
          </cell>
        </row>
        <row r="114">
          <cell r="E114">
            <v>0.0445</v>
          </cell>
        </row>
        <row r="115">
          <cell r="E115">
            <v>0.0311</v>
          </cell>
        </row>
        <row r="116">
          <cell r="E116">
            <v>0.0228</v>
          </cell>
        </row>
        <row r="117">
          <cell r="E117">
            <v>0.0376</v>
          </cell>
        </row>
        <row r="118">
          <cell r="E118">
            <v>0.0123</v>
          </cell>
        </row>
        <row r="119">
          <cell r="E119">
            <v>0.0421</v>
          </cell>
        </row>
        <row r="120">
          <cell r="E120">
            <v>0.0088</v>
          </cell>
        </row>
        <row r="121">
          <cell r="E121">
            <v>0.0092</v>
          </cell>
        </row>
        <row r="122">
          <cell r="E122">
            <v>0.0274</v>
          </cell>
        </row>
        <row r="123">
          <cell r="E123">
            <v>0.0403</v>
          </cell>
        </row>
        <row r="124">
          <cell r="E124">
            <v>0.029</v>
          </cell>
        </row>
        <row r="125">
          <cell r="E125">
            <v>0.0415</v>
          </cell>
        </row>
        <row r="126">
          <cell r="E126">
            <v>0.0319</v>
          </cell>
        </row>
        <row r="127">
          <cell r="E127">
            <v>0.0618</v>
          </cell>
        </row>
        <row r="128">
          <cell r="E128">
            <v>0.0327</v>
          </cell>
        </row>
        <row r="129">
          <cell r="E129">
            <v>0.0342</v>
          </cell>
        </row>
        <row r="130">
          <cell r="E130">
            <v>0.1041</v>
          </cell>
        </row>
        <row r="131">
          <cell r="E131">
            <v>0.0298</v>
          </cell>
        </row>
        <row r="132">
          <cell r="E132">
            <v>0.0326</v>
          </cell>
        </row>
        <row r="133">
          <cell r="E133">
            <v>0.0858</v>
          </cell>
        </row>
        <row r="134">
          <cell r="E134">
            <v>0.021</v>
          </cell>
        </row>
        <row r="135">
          <cell r="E135">
            <v>0.0316</v>
          </cell>
        </row>
        <row r="136">
          <cell r="E136">
            <v>0.0281</v>
          </cell>
        </row>
        <row r="137">
          <cell r="E137">
            <v>0.0311</v>
          </cell>
        </row>
        <row r="138">
          <cell r="E138">
            <v>0.0095</v>
          </cell>
        </row>
        <row r="139">
          <cell r="E139">
            <v>0.0342</v>
          </cell>
        </row>
        <row r="140">
          <cell r="E140">
            <v>0.0071</v>
          </cell>
        </row>
        <row r="141">
          <cell r="E141">
            <v>0.0139</v>
          </cell>
        </row>
        <row r="142">
          <cell r="E142">
            <v>-0.05</v>
          </cell>
        </row>
        <row r="143">
          <cell r="E143">
            <v>0.012</v>
          </cell>
        </row>
        <row r="144">
          <cell r="E144">
            <v>0.0266</v>
          </cell>
        </row>
        <row r="145">
          <cell r="E145">
            <v>0.0273</v>
          </cell>
        </row>
        <row r="146">
          <cell r="E146">
            <v>0.0217</v>
          </cell>
        </row>
        <row r="147">
          <cell r="E147">
            <v>0.027</v>
          </cell>
        </row>
        <row r="148">
          <cell r="E148">
            <v>0.0207</v>
          </cell>
        </row>
        <row r="149">
          <cell r="E149">
            <v>0.0082</v>
          </cell>
        </row>
        <row r="150">
          <cell r="E150">
            <v>0.0155</v>
          </cell>
        </row>
        <row r="151">
          <cell r="E151">
            <v>0.0214</v>
          </cell>
        </row>
        <row r="152">
          <cell r="E152">
            <v>0.0344</v>
          </cell>
        </row>
        <row r="153">
          <cell r="E153">
            <v>0.0293</v>
          </cell>
        </row>
        <row r="154">
          <cell r="E154">
            <v>0.0492</v>
          </cell>
        </row>
        <row r="155">
          <cell r="E155">
            <v>0.0306</v>
          </cell>
        </row>
        <row r="156">
          <cell r="E156">
            <v>0.0511</v>
          </cell>
        </row>
        <row r="157">
          <cell r="E157">
            <v>0.1228</v>
          </cell>
        </row>
        <row r="158">
          <cell r="E158">
            <v>0.0321</v>
          </cell>
        </row>
        <row r="159">
          <cell r="E159">
            <v>0.0122</v>
          </cell>
        </row>
        <row r="160">
          <cell r="E160">
            <v>0.0161</v>
          </cell>
        </row>
        <row r="161">
          <cell r="E161">
            <v>0.0255</v>
          </cell>
        </row>
        <row r="162">
          <cell r="E162">
            <v>0.0269</v>
          </cell>
        </row>
        <row r="163">
          <cell r="E163">
            <v>0.0253</v>
          </cell>
        </row>
        <row r="164">
          <cell r="E164">
            <v>0.0402</v>
          </cell>
        </row>
        <row r="165">
          <cell r="E165">
            <v>0.0212</v>
          </cell>
        </row>
        <row r="166">
          <cell r="E166">
            <v>-0.0388</v>
          </cell>
        </row>
        <row r="167">
          <cell r="E167">
            <v>0.0348</v>
          </cell>
        </row>
        <row r="168">
          <cell r="E168">
            <v>0.0246</v>
          </cell>
        </row>
        <row r="169">
          <cell r="E169">
            <v>0.0542</v>
          </cell>
        </row>
        <row r="170">
          <cell r="E170">
            <v>0.0189</v>
          </cell>
        </row>
        <row r="171">
          <cell r="E171">
            <v>0.0125</v>
          </cell>
        </row>
        <row r="172">
          <cell r="E172">
            <v>0.0349</v>
          </cell>
        </row>
        <row r="173">
          <cell r="E173">
            <v>0.0045</v>
          </cell>
        </row>
        <row r="174">
          <cell r="E174">
            <v>0.0162</v>
          </cell>
        </row>
        <row r="175">
          <cell r="E175">
            <v>0.0348</v>
          </cell>
        </row>
        <row r="176">
          <cell r="E176">
            <v>0.0145</v>
          </cell>
        </row>
        <row r="177">
          <cell r="E177">
            <v>0.0152</v>
          </cell>
        </row>
        <row r="178">
          <cell r="E178">
            <v>-0.009</v>
          </cell>
        </row>
        <row r="179">
          <cell r="E179">
            <v>0.0339</v>
          </cell>
        </row>
        <row r="180">
          <cell r="E180">
            <v>0.0097</v>
          </cell>
        </row>
        <row r="181">
          <cell r="E181">
            <v>0.0158</v>
          </cell>
        </row>
        <row r="182">
          <cell r="E182">
            <v>0.0359</v>
          </cell>
        </row>
        <row r="183">
          <cell r="E183">
            <v>0.0079</v>
          </cell>
        </row>
        <row r="184">
          <cell r="E184">
            <v>0.0104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1">
        <row r="4">
          <cell r="E4">
            <v>36852</v>
          </cell>
        </row>
        <row r="6">
          <cell r="E6">
            <v>36852</v>
          </cell>
        </row>
        <row r="7">
          <cell r="E7">
            <v>0</v>
          </cell>
        </row>
        <row r="8">
          <cell r="E8">
            <v>36852</v>
          </cell>
        </row>
        <row r="9">
          <cell r="E9">
            <v>3483</v>
          </cell>
        </row>
        <row r="10">
          <cell r="E10">
            <v>0</v>
          </cell>
        </row>
        <row r="11">
          <cell r="E11">
            <v>3483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205</v>
          </cell>
        </row>
        <row r="15">
          <cell r="E15">
            <v>440</v>
          </cell>
        </row>
        <row r="16">
          <cell r="E16">
            <v>159</v>
          </cell>
        </row>
        <row r="17">
          <cell r="E17">
            <v>157</v>
          </cell>
        </row>
        <row r="18">
          <cell r="E18">
            <v>159</v>
          </cell>
        </row>
        <row r="19">
          <cell r="E19">
            <v>286</v>
          </cell>
        </row>
        <row r="20">
          <cell r="E20">
            <v>328</v>
          </cell>
        </row>
        <row r="21">
          <cell r="E21">
            <v>213</v>
          </cell>
        </row>
        <row r="22">
          <cell r="E22">
            <v>279</v>
          </cell>
        </row>
        <row r="23">
          <cell r="E23">
            <v>482</v>
          </cell>
        </row>
        <row r="24">
          <cell r="E24">
            <v>323</v>
          </cell>
        </row>
        <row r="25">
          <cell r="E25">
            <v>452</v>
          </cell>
        </row>
        <row r="26">
          <cell r="E26">
            <v>3711</v>
          </cell>
        </row>
        <row r="27">
          <cell r="E27">
            <v>0</v>
          </cell>
        </row>
        <row r="28">
          <cell r="E28">
            <v>3711</v>
          </cell>
        </row>
        <row r="29">
          <cell r="E29">
            <v>459</v>
          </cell>
        </row>
        <row r="30">
          <cell r="E30">
            <v>305</v>
          </cell>
        </row>
        <row r="31">
          <cell r="E31">
            <v>472</v>
          </cell>
        </row>
        <row r="32">
          <cell r="E32">
            <v>296</v>
          </cell>
        </row>
        <row r="33">
          <cell r="E33">
            <v>231</v>
          </cell>
        </row>
        <row r="34">
          <cell r="E34">
            <v>356</v>
          </cell>
        </row>
        <row r="35">
          <cell r="E35">
            <v>82</v>
          </cell>
        </row>
        <row r="36">
          <cell r="E36">
            <v>760</v>
          </cell>
        </row>
        <row r="37">
          <cell r="E37">
            <v>407</v>
          </cell>
        </row>
        <row r="38">
          <cell r="E38">
            <v>286</v>
          </cell>
        </row>
        <row r="39">
          <cell r="E39">
            <v>57</v>
          </cell>
        </row>
        <row r="40">
          <cell r="E40">
            <v>4542</v>
          </cell>
        </row>
        <row r="41">
          <cell r="E41">
            <v>0</v>
          </cell>
        </row>
        <row r="42">
          <cell r="E42">
            <v>4542</v>
          </cell>
        </row>
        <row r="43">
          <cell r="E43">
            <v>334</v>
          </cell>
        </row>
        <row r="44">
          <cell r="E44">
            <v>368</v>
          </cell>
        </row>
        <row r="45">
          <cell r="E45">
            <v>162</v>
          </cell>
        </row>
        <row r="46">
          <cell r="E46">
            <v>996</v>
          </cell>
        </row>
        <row r="47">
          <cell r="E47">
            <v>528</v>
          </cell>
        </row>
        <row r="48">
          <cell r="E48">
            <v>465</v>
          </cell>
        </row>
        <row r="49">
          <cell r="E49">
            <v>316</v>
          </cell>
        </row>
        <row r="50">
          <cell r="E50">
            <v>461</v>
          </cell>
        </row>
        <row r="51">
          <cell r="E51">
            <v>912</v>
          </cell>
        </row>
        <row r="52">
          <cell r="E52">
            <v>2009</v>
          </cell>
        </row>
        <row r="53">
          <cell r="E53">
            <v>0</v>
          </cell>
        </row>
        <row r="54">
          <cell r="E54">
            <v>2009</v>
          </cell>
        </row>
        <row r="55">
          <cell r="E55">
            <v>287</v>
          </cell>
        </row>
        <row r="56">
          <cell r="E56">
            <v>220</v>
          </cell>
        </row>
        <row r="57">
          <cell r="E57">
            <v>231</v>
          </cell>
        </row>
        <row r="58">
          <cell r="E58">
            <v>136</v>
          </cell>
        </row>
        <row r="59">
          <cell r="E59">
            <v>223</v>
          </cell>
        </row>
        <row r="60">
          <cell r="E60">
            <v>160</v>
          </cell>
        </row>
        <row r="61">
          <cell r="E61">
            <v>192</v>
          </cell>
        </row>
        <row r="62">
          <cell r="E62">
            <v>336</v>
          </cell>
        </row>
        <row r="63">
          <cell r="E63">
            <v>224</v>
          </cell>
        </row>
        <row r="64">
          <cell r="E64">
            <v>3334</v>
          </cell>
        </row>
        <row r="65">
          <cell r="E65">
            <v>0</v>
          </cell>
        </row>
        <row r="66">
          <cell r="E66">
            <v>3334</v>
          </cell>
        </row>
        <row r="67">
          <cell r="E67">
            <v>192</v>
          </cell>
        </row>
        <row r="68">
          <cell r="E68">
            <v>156</v>
          </cell>
        </row>
        <row r="69">
          <cell r="E69">
            <v>230</v>
          </cell>
        </row>
        <row r="70">
          <cell r="E70">
            <v>422</v>
          </cell>
        </row>
        <row r="71">
          <cell r="E71">
            <v>317</v>
          </cell>
        </row>
        <row r="72">
          <cell r="E72">
            <v>378</v>
          </cell>
        </row>
        <row r="73">
          <cell r="E73">
            <v>295</v>
          </cell>
        </row>
        <row r="74">
          <cell r="E74">
            <v>187</v>
          </cell>
        </row>
        <row r="75">
          <cell r="E75">
            <v>72</v>
          </cell>
        </row>
        <row r="76">
          <cell r="E76">
            <v>256</v>
          </cell>
        </row>
        <row r="77">
          <cell r="E77">
            <v>365</v>
          </cell>
        </row>
        <row r="78">
          <cell r="E78">
            <v>251</v>
          </cell>
        </row>
        <row r="79">
          <cell r="E79">
            <v>213</v>
          </cell>
        </row>
        <row r="80">
          <cell r="E80">
            <v>2752</v>
          </cell>
        </row>
        <row r="81">
          <cell r="E81">
            <v>0</v>
          </cell>
        </row>
        <row r="82">
          <cell r="E82">
            <v>2752</v>
          </cell>
        </row>
        <row r="83">
          <cell r="E83">
            <v>368</v>
          </cell>
        </row>
        <row r="84">
          <cell r="E84">
            <v>366</v>
          </cell>
        </row>
        <row r="85">
          <cell r="E85">
            <v>195</v>
          </cell>
        </row>
        <row r="86">
          <cell r="E86">
            <v>238</v>
          </cell>
        </row>
        <row r="87">
          <cell r="E87">
            <v>325</v>
          </cell>
        </row>
        <row r="88">
          <cell r="E88">
            <v>334</v>
          </cell>
        </row>
        <row r="89">
          <cell r="E89">
            <v>552</v>
          </cell>
        </row>
        <row r="90">
          <cell r="E90">
            <v>374</v>
          </cell>
        </row>
        <row r="91">
          <cell r="E91">
            <v>2528</v>
          </cell>
        </row>
        <row r="92">
          <cell r="E92">
            <v>0</v>
          </cell>
        </row>
        <row r="93">
          <cell r="E93">
            <v>2528</v>
          </cell>
        </row>
        <row r="94">
          <cell r="E94">
            <v>152</v>
          </cell>
        </row>
        <row r="95">
          <cell r="E95">
            <v>203</v>
          </cell>
        </row>
        <row r="96">
          <cell r="E96">
            <v>422</v>
          </cell>
        </row>
        <row r="97">
          <cell r="E97">
            <v>336</v>
          </cell>
        </row>
        <row r="98">
          <cell r="E98">
            <v>262</v>
          </cell>
        </row>
        <row r="99">
          <cell r="E99">
            <v>389</v>
          </cell>
        </row>
        <row r="100">
          <cell r="E100">
            <v>122</v>
          </cell>
        </row>
        <row r="101">
          <cell r="E101">
            <v>440</v>
          </cell>
        </row>
        <row r="102">
          <cell r="E102">
            <v>104</v>
          </cell>
        </row>
        <row r="103">
          <cell r="E103">
            <v>98</v>
          </cell>
        </row>
        <row r="104">
          <cell r="E104">
            <v>771</v>
          </cell>
        </row>
        <row r="105">
          <cell r="E105">
            <v>0</v>
          </cell>
        </row>
        <row r="106">
          <cell r="E106">
            <v>771</v>
          </cell>
        </row>
        <row r="107">
          <cell r="E107">
            <v>279</v>
          </cell>
        </row>
        <row r="108">
          <cell r="E108">
            <v>295</v>
          </cell>
        </row>
        <row r="109">
          <cell r="E109">
            <v>197</v>
          </cell>
        </row>
        <row r="110">
          <cell r="E110">
            <v>2711</v>
          </cell>
        </row>
        <row r="111">
          <cell r="E111">
            <v>0</v>
          </cell>
        </row>
        <row r="112">
          <cell r="E112">
            <v>2711</v>
          </cell>
        </row>
        <row r="113">
          <cell r="E113">
            <v>385</v>
          </cell>
        </row>
        <row r="114">
          <cell r="E114">
            <v>204</v>
          </cell>
        </row>
        <row r="115">
          <cell r="E115">
            <v>220</v>
          </cell>
        </row>
        <row r="116">
          <cell r="E116">
            <v>297</v>
          </cell>
        </row>
        <row r="117">
          <cell r="E117">
            <v>224</v>
          </cell>
        </row>
        <row r="118">
          <cell r="E118">
            <v>344</v>
          </cell>
        </row>
        <row r="119">
          <cell r="E119">
            <v>147</v>
          </cell>
        </row>
        <row r="120">
          <cell r="E120">
            <v>206</v>
          </cell>
        </row>
        <row r="121">
          <cell r="E121">
            <v>300</v>
          </cell>
        </row>
        <row r="122">
          <cell r="E122">
            <v>384</v>
          </cell>
        </row>
        <row r="123">
          <cell r="E123">
            <v>3181</v>
          </cell>
        </row>
        <row r="124">
          <cell r="E124">
            <v>0</v>
          </cell>
        </row>
        <row r="125">
          <cell r="E125">
            <v>3181</v>
          </cell>
        </row>
        <row r="126">
          <cell r="E126">
            <v>252</v>
          </cell>
        </row>
        <row r="127">
          <cell r="E127">
            <v>157</v>
          </cell>
        </row>
        <row r="128">
          <cell r="E128">
            <v>371</v>
          </cell>
        </row>
        <row r="129">
          <cell r="E129">
            <v>284</v>
          </cell>
        </row>
        <row r="130">
          <cell r="E130">
            <v>308</v>
          </cell>
        </row>
        <row r="131">
          <cell r="E131">
            <v>211</v>
          </cell>
        </row>
        <row r="132">
          <cell r="E132">
            <v>347</v>
          </cell>
        </row>
        <row r="133">
          <cell r="E133">
            <v>195</v>
          </cell>
        </row>
        <row r="134">
          <cell r="E134">
            <v>228</v>
          </cell>
        </row>
        <row r="135">
          <cell r="E135">
            <v>303</v>
          </cell>
        </row>
        <row r="136">
          <cell r="E136">
            <v>225</v>
          </cell>
        </row>
        <row r="137">
          <cell r="E137">
            <v>300</v>
          </cell>
        </row>
        <row r="138">
          <cell r="E138">
            <v>2349</v>
          </cell>
        </row>
        <row r="139">
          <cell r="E139">
            <v>0</v>
          </cell>
        </row>
        <row r="140">
          <cell r="E140">
            <v>2349</v>
          </cell>
        </row>
        <row r="141">
          <cell r="E141">
            <v>763</v>
          </cell>
        </row>
        <row r="142">
          <cell r="E142">
            <v>343</v>
          </cell>
        </row>
        <row r="143">
          <cell r="E143">
            <v>612</v>
          </cell>
        </row>
        <row r="144">
          <cell r="E144">
            <v>336</v>
          </cell>
        </row>
        <row r="145">
          <cell r="E145">
            <v>295</v>
          </cell>
        </row>
        <row r="146">
          <cell r="E146">
            <v>984</v>
          </cell>
        </row>
        <row r="147">
          <cell r="E147">
            <v>0</v>
          </cell>
        </row>
        <row r="148">
          <cell r="E148">
            <v>984</v>
          </cell>
        </row>
        <row r="149">
          <cell r="E149">
            <v>257</v>
          </cell>
        </row>
        <row r="150">
          <cell r="E150">
            <v>177</v>
          </cell>
        </row>
        <row r="151">
          <cell r="E151">
            <v>297</v>
          </cell>
        </row>
        <row r="152">
          <cell r="E152">
            <v>180</v>
          </cell>
        </row>
        <row r="153">
          <cell r="E153">
            <v>73</v>
          </cell>
        </row>
        <row r="154">
          <cell r="E154">
            <v>1107</v>
          </cell>
        </row>
        <row r="155">
          <cell r="E155">
            <v>0</v>
          </cell>
        </row>
        <row r="156">
          <cell r="E156">
            <v>1107</v>
          </cell>
        </row>
        <row r="157">
          <cell r="E157">
            <v>356</v>
          </cell>
        </row>
        <row r="158">
          <cell r="E158">
            <v>360</v>
          </cell>
        </row>
        <row r="159">
          <cell r="E159">
            <v>156</v>
          </cell>
        </row>
        <row r="160">
          <cell r="E160">
            <v>235</v>
          </cell>
        </row>
        <row r="161">
          <cell r="E161">
            <v>613</v>
          </cell>
        </row>
        <row r="162">
          <cell r="E162">
            <v>0</v>
          </cell>
        </row>
        <row r="163">
          <cell r="E163">
            <v>613</v>
          </cell>
        </row>
        <row r="164">
          <cell r="E164">
            <v>251</v>
          </cell>
        </row>
        <row r="165">
          <cell r="E165">
            <v>126</v>
          </cell>
        </row>
        <row r="166">
          <cell r="E166">
            <v>56</v>
          </cell>
        </row>
        <row r="167">
          <cell r="E167">
            <v>180</v>
          </cell>
        </row>
        <row r="168">
          <cell r="E168">
            <v>434</v>
          </cell>
        </row>
        <row r="169">
          <cell r="E169">
            <v>0</v>
          </cell>
        </row>
        <row r="170">
          <cell r="E170">
            <v>434</v>
          </cell>
        </row>
        <row r="171">
          <cell r="E171">
            <v>155</v>
          </cell>
        </row>
        <row r="172">
          <cell r="E172">
            <v>189</v>
          </cell>
        </row>
        <row r="173">
          <cell r="E173">
            <v>90</v>
          </cell>
        </row>
        <row r="174">
          <cell r="E174">
            <v>2343</v>
          </cell>
        </row>
        <row r="175">
          <cell r="E175">
            <v>0</v>
          </cell>
        </row>
        <row r="176">
          <cell r="E176">
            <v>2343</v>
          </cell>
        </row>
        <row r="177">
          <cell r="E177">
            <v>455</v>
          </cell>
        </row>
        <row r="178">
          <cell r="E178">
            <v>460</v>
          </cell>
        </row>
        <row r="179">
          <cell r="E179">
            <v>270</v>
          </cell>
        </row>
        <row r="180">
          <cell r="E180">
            <v>311</v>
          </cell>
        </row>
        <row r="181">
          <cell r="E181">
            <v>194</v>
          </cell>
        </row>
        <row r="182">
          <cell r="E182">
            <v>185</v>
          </cell>
        </row>
        <row r="183">
          <cell r="E183">
            <v>240</v>
          </cell>
        </row>
        <row r="184">
          <cell r="E184">
            <v>228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30">
        <row r="15">
          <cell r="A15" t="b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  <sheetName val="G.1R-Shou COP G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>
        <row r="4">
          <cell r="G4">
            <v>10692900</v>
          </cell>
          <cell r="H4">
            <v>8931600</v>
          </cell>
        </row>
        <row r="6">
          <cell r="G6">
            <v>11039509</v>
          </cell>
          <cell r="H6">
            <v>9318546</v>
          </cell>
        </row>
        <row r="7">
          <cell r="G7">
            <v>0</v>
          </cell>
          <cell r="H7">
            <v>0</v>
          </cell>
        </row>
        <row r="8">
          <cell r="G8">
            <v>8544484</v>
          </cell>
          <cell r="H8">
            <v>7255946</v>
          </cell>
        </row>
        <row r="9">
          <cell r="G9">
            <v>3776640</v>
          </cell>
          <cell r="H9">
            <v>3769068</v>
          </cell>
        </row>
        <row r="11">
          <cell r="G11">
            <v>1314960</v>
          </cell>
          <cell r="H11">
            <v>1690947</v>
          </cell>
        </row>
        <row r="12">
          <cell r="G12">
            <v>13787</v>
          </cell>
          <cell r="H12">
            <v>143485</v>
          </cell>
        </row>
        <row r="13">
          <cell r="G13">
            <v>14331</v>
          </cell>
          <cell r="H13">
            <v>119195</v>
          </cell>
        </row>
        <row r="14">
          <cell r="G14">
            <v>147917</v>
          </cell>
          <cell r="H14">
            <v>244678</v>
          </cell>
        </row>
        <row r="15">
          <cell r="G15">
            <v>332681</v>
          </cell>
          <cell r="H15">
            <v>565369</v>
          </cell>
        </row>
        <row r="16">
          <cell r="G16">
            <v>100120</v>
          </cell>
          <cell r="H16">
            <v>47460</v>
          </cell>
        </row>
        <row r="17">
          <cell r="G17">
            <v>333146</v>
          </cell>
          <cell r="H17">
            <v>133647</v>
          </cell>
        </row>
        <row r="18">
          <cell r="G18">
            <v>21702</v>
          </cell>
          <cell r="H18">
            <v>24405</v>
          </cell>
        </row>
        <row r="19">
          <cell r="G19">
            <v>79347</v>
          </cell>
          <cell r="H19">
            <v>52382</v>
          </cell>
        </row>
        <row r="20">
          <cell r="G20">
            <v>103114</v>
          </cell>
          <cell r="H20">
            <v>148748</v>
          </cell>
        </row>
        <row r="21">
          <cell r="G21">
            <v>40200</v>
          </cell>
          <cell r="H21">
            <v>49223</v>
          </cell>
        </row>
        <row r="22">
          <cell r="G22">
            <v>54424</v>
          </cell>
          <cell r="H22">
            <v>41520</v>
          </cell>
        </row>
        <row r="23">
          <cell r="G23">
            <v>23537</v>
          </cell>
          <cell r="H23">
            <v>41883</v>
          </cell>
        </row>
        <row r="24">
          <cell r="G24">
            <v>33412</v>
          </cell>
          <cell r="H24">
            <v>26975</v>
          </cell>
        </row>
        <row r="25">
          <cell r="G25">
            <v>17242</v>
          </cell>
          <cell r="H25">
            <v>51977</v>
          </cell>
        </row>
        <row r="26">
          <cell r="G26">
            <v>361170</v>
          </cell>
          <cell r="H26">
            <v>496655</v>
          </cell>
        </row>
        <row r="28">
          <cell r="G28">
            <v>343435</v>
          </cell>
          <cell r="H28">
            <v>416687</v>
          </cell>
        </row>
        <row r="29">
          <cell r="G29">
            <v>179953</v>
          </cell>
          <cell r="H29">
            <v>187760</v>
          </cell>
        </row>
        <row r="30">
          <cell r="G30">
            <v>10398</v>
          </cell>
          <cell r="H30">
            <v>16871</v>
          </cell>
        </row>
        <row r="31">
          <cell r="G31">
            <v>17239</v>
          </cell>
          <cell r="H31">
            <v>30085</v>
          </cell>
        </row>
        <row r="32">
          <cell r="G32">
            <v>11677</v>
          </cell>
          <cell r="H32">
            <v>18717</v>
          </cell>
        </row>
        <row r="33">
          <cell r="G33">
            <v>4746</v>
          </cell>
          <cell r="H33">
            <v>13832</v>
          </cell>
        </row>
        <row r="34">
          <cell r="G34">
            <v>15689</v>
          </cell>
          <cell r="H34">
            <v>28367</v>
          </cell>
        </row>
        <row r="35">
          <cell r="G35">
            <v>5776</v>
          </cell>
          <cell r="H35">
            <v>9114</v>
          </cell>
        </row>
        <row r="36">
          <cell r="G36">
            <v>22060</v>
          </cell>
          <cell r="H36">
            <v>50626</v>
          </cell>
        </row>
        <row r="37">
          <cell r="G37">
            <v>10599</v>
          </cell>
          <cell r="H37">
            <v>21870</v>
          </cell>
        </row>
        <row r="38">
          <cell r="G38">
            <v>9536</v>
          </cell>
          <cell r="H38">
            <v>22990</v>
          </cell>
        </row>
        <row r="39">
          <cell r="G39">
            <v>55762</v>
          </cell>
          <cell r="H39">
            <v>16455</v>
          </cell>
        </row>
        <row r="40">
          <cell r="G40">
            <v>1414078</v>
          </cell>
          <cell r="H40">
            <v>783109</v>
          </cell>
        </row>
        <row r="42">
          <cell r="G42">
            <v>1399109</v>
          </cell>
          <cell r="H42">
            <v>922910</v>
          </cell>
        </row>
        <row r="43">
          <cell r="G43">
            <v>575673</v>
          </cell>
          <cell r="H43">
            <v>349786</v>
          </cell>
        </row>
        <row r="44">
          <cell r="G44">
            <v>107676</v>
          </cell>
          <cell r="H44">
            <v>51315</v>
          </cell>
        </row>
        <row r="45">
          <cell r="G45">
            <v>14482</v>
          </cell>
          <cell r="H45">
            <v>19893</v>
          </cell>
        </row>
        <row r="46">
          <cell r="G46">
            <v>140555</v>
          </cell>
          <cell r="H46">
            <v>127913</v>
          </cell>
        </row>
        <row r="47">
          <cell r="G47">
            <v>91280</v>
          </cell>
          <cell r="H47">
            <v>87693</v>
          </cell>
        </row>
        <row r="48">
          <cell r="G48">
            <v>112699</v>
          </cell>
          <cell r="H48">
            <v>109061</v>
          </cell>
        </row>
        <row r="49">
          <cell r="G49">
            <v>35008</v>
          </cell>
          <cell r="H49">
            <v>47566</v>
          </cell>
        </row>
        <row r="50">
          <cell r="G50">
            <v>84844</v>
          </cell>
          <cell r="H50">
            <v>79151</v>
          </cell>
        </row>
        <row r="51">
          <cell r="G51">
            <v>236892</v>
          </cell>
          <cell r="H51">
            <v>50532</v>
          </cell>
        </row>
        <row r="52">
          <cell r="G52">
            <v>1883431</v>
          </cell>
          <cell r="H52">
            <v>670536</v>
          </cell>
        </row>
        <row r="54">
          <cell r="G54">
            <v>1873433</v>
          </cell>
          <cell r="H54">
            <v>706312</v>
          </cell>
        </row>
        <row r="55">
          <cell r="G55">
            <v>1526712</v>
          </cell>
          <cell r="H55">
            <v>378859</v>
          </cell>
        </row>
        <row r="56">
          <cell r="G56">
            <v>103583</v>
          </cell>
          <cell r="H56">
            <v>42743</v>
          </cell>
        </row>
        <row r="57">
          <cell r="G57">
            <v>45650</v>
          </cell>
          <cell r="H57">
            <v>49837</v>
          </cell>
        </row>
        <row r="58">
          <cell r="G58">
            <v>37854</v>
          </cell>
          <cell r="H58">
            <v>32999</v>
          </cell>
        </row>
        <row r="59">
          <cell r="G59">
            <v>27175</v>
          </cell>
          <cell r="H59">
            <v>49006</v>
          </cell>
        </row>
        <row r="60">
          <cell r="G60">
            <v>40432</v>
          </cell>
          <cell r="H60">
            <v>44934</v>
          </cell>
        </row>
        <row r="61">
          <cell r="G61">
            <v>36701</v>
          </cell>
          <cell r="H61">
            <v>41255</v>
          </cell>
        </row>
        <row r="62">
          <cell r="G62">
            <v>27658</v>
          </cell>
          <cell r="H62">
            <v>28582</v>
          </cell>
        </row>
        <row r="63">
          <cell r="G63">
            <v>27668</v>
          </cell>
          <cell r="H63">
            <v>38097</v>
          </cell>
        </row>
        <row r="64">
          <cell r="G64">
            <v>1106553</v>
          </cell>
          <cell r="H64">
            <v>543056</v>
          </cell>
        </row>
        <row r="66">
          <cell r="G66">
            <v>1140899</v>
          </cell>
          <cell r="H66">
            <v>565957</v>
          </cell>
        </row>
        <row r="67">
          <cell r="G67">
            <v>192420</v>
          </cell>
          <cell r="H67">
            <v>105772</v>
          </cell>
        </row>
        <row r="68">
          <cell r="G68">
            <v>115845</v>
          </cell>
          <cell r="H68">
            <v>111155</v>
          </cell>
        </row>
        <row r="69">
          <cell r="G69">
            <v>47023</v>
          </cell>
          <cell r="H69">
            <v>52285</v>
          </cell>
        </row>
        <row r="70">
          <cell r="G70">
            <v>73286</v>
          </cell>
          <cell r="H70">
            <v>60434</v>
          </cell>
        </row>
        <row r="71">
          <cell r="G71">
            <v>24086</v>
          </cell>
          <cell r="H71">
            <v>34015</v>
          </cell>
        </row>
        <row r="72">
          <cell r="G72">
            <v>589589</v>
          </cell>
          <cell r="H72">
            <v>50270</v>
          </cell>
        </row>
        <row r="73">
          <cell r="G73">
            <v>47469</v>
          </cell>
          <cell r="H73">
            <v>41827</v>
          </cell>
        </row>
        <row r="74">
          <cell r="G74">
            <v>9601</v>
          </cell>
          <cell r="H74">
            <v>12669</v>
          </cell>
        </row>
        <row r="75">
          <cell r="G75">
            <v>6433</v>
          </cell>
          <cell r="H75">
            <v>30308</v>
          </cell>
        </row>
        <row r="76">
          <cell r="G76">
            <v>10495</v>
          </cell>
          <cell r="H76">
            <v>14632</v>
          </cell>
        </row>
        <row r="77">
          <cell r="G77">
            <v>11314</v>
          </cell>
          <cell r="H77">
            <v>25882</v>
          </cell>
        </row>
        <row r="78">
          <cell r="G78">
            <v>8752</v>
          </cell>
          <cell r="H78">
            <v>16577</v>
          </cell>
        </row>
        <row r="79">
          <cell r="G79">
            <v>4586</v>
          </cell>
          <cell r="H79">
            <v>10131</v>
          </cell>
        </row>
        <row r="80">
          <cell r="G80">
            <v>294392</v>
          </cell>
          <cell r="H80">
            <v>376746</v>
          </cell>
        </row>
        <row r="82">
          <cell r="G82">
            <v>281669</v>
          </cell>
          <cell r="H82">
            <v>300585</v>
          </cell>
        </row>
        <row r="83">
          <cell r="G83">
            <v>101080</v>
          </cell>
          <cell r="H83">
            <v>87758</v>
          </cell>
        </row>
        <row r="84">
          <cell r="G84">
            <v>51050</v>
          </cell>
          <cell r="H84">
            <v>35840</v>
          </cell>
        </row>
        <row r="85">
          <cell r="G85">
            <v>14719</v>
          </cell>
          <cell r="H85">
            <v>21205</v>
          </cell>
        </row>
        <row r="86">
          <cell r="G86">
            <v>21034</v>
          </cell>
          <cell r="H86">
            <v>29689</v>
          </cell>
        </row>
        <row r="87">
          <cell r="G87">
            <v>26424</v>
          </cell>
          <cell r="H87">
            <v>31863</v>
          </cell>
        </row>
        <row r="88">
          <cell r="G88">
            <v>13258</v>
          </cell>
          <cell r="H88">
            <v>26304</v>
          </cell>
        </row>
        <row r="89">
          <cell r="G89">
            <v>26365</v>
          </cell>
          <cell r="H89">
            <v>34560</v>
          </cell>
        </row>
        <row r="90">
          <cell r="G90">
            <v>27739</v>
          </cell>
          <cell r="H90">
            <v>33366</v>
          </cell>
        </row>
        <row r="91">
          <cell r="G91">
            <v>228934</v>
          </cell>
          <cell r="H91">
            <v>293955</v>
          </cell>
        </row>
        <row r="93">
          <cell r="G93">
            <v>217402</v>
          </cell>
          <cell r="H93">
            <v>271190</v>
          </cell>
        </row>
        <row r="94">
          <cell r="G94">
            <v>46632</v>
          </cell>
          <cell r="H94">
            <v>63111</v>
          </cell>
        </row>
        <row r="95">
          <cell r="G95">
            <v>25266</v>
          </cell>
          <cell r="H95">
            <v>30030</v>
          </cell>
        </row>
        <row r="96">
          <cell r="G96">
            <v>36128</v>
          </cell>
          <cell r="H96">
            <v>30552</v>
          </cell>
        </row>
        <row r="97">
          <cell r="G97">
            <v>43581</v>
          </cell>
          <cell r="H97">
            <v>36635</v>
          </cell>
        </row>
        <row r="98">
          <cell r="G98">
            <v>8607</v>
          </cell>
          <cell r="H98">
            <v>15905</v>
          </cell>
        </row>
        <row r="99">
          <cell r="G99">
            <v>22014</v>
          </cell>
          <cell r="H99">
            <v>33941</v>
          </cell>
        </row>
        <row r="100">
          <cell r="G100">
            <v>6544</v>
          </cell>
          <cell r="H100">
            <v>12369</v>
          </cell>
        </row>
        <row r="101">
          <cell r="G101">
            <v>17583</v>
          </cell>
          <cell r="H101">
            <v>28821</v>
          </cell>
        </row>
        <row r="102">
          <cell r="G102">
            <v>8033</v>
          </cell>
          <cell r="H102">
            <v>10860</v>
          </cell>
        </row>
        <row r="103">
          <cell r="G103">
            <v>3014</v>
          </cell>
          <cell r="H103">
            <v>8966</v>
          </cell>
        </row>
        <row r="104">
          <cell r="G104">
            <v>100699</v>
          </cell>
          <cell r="H104">
            <v>261175</v>
          </cell>
        </row>
        <row r="106">
          <cell r="G106">
            <v>100319</v>
          </cell>
          <cell r="H106">
            <v>250664</v>
          </cell>
        </row>
        <row r="107">
          <cell r="G107">
            <v>61928</v>
          </cell>
          <cell r="H107">
            <v>151313</v>
          </cell>
        </row>
        <row r="108">
          <cell r="G108">
            <v>20697</v>
          </cell>
          <cell r="H108">
            <v>46355</v>
          </cell>
        </row>
        <row r="109">
          <cell r="G109">
            <v>17694</v>
          </cell>
          <cell r="H109">
            <v>52996</v>
          </cell>
        </row>
        <row r="110">
          <cell r="G110">
            <v>614789</v>
          </cell>
          <cell r="H110">
            <v>395055</v>
          </cell>
        </row>
        <row r="112">
          <cell r="G112">
            <v>582202</v>
          </cell>
          <cell r="H112">
            <v>454237</v>
          </cell>
        </row>
        <row r="113">
          <cell r="G113">
            <v>334216</v>
          </cell>
          <cell r="H113">
            <v>146830</v>
          </cell>
        </row>
        <row r="114">
          <cell r="G114">
            <v>9275</v>
          </cell>
          <cell r="H114">
            <v>13708</v>
          </cell>
        </row>
        <row r="115">
          <cell r="G115">
            <v>16000</v>
          </cell>
          <cell r="H115">
            <v>20760</v>
          </cell>
        </row>
        <row r="116">
          <cell r="G116">
            <v>15320</v>
          </cell>
          <cell r="H116">
            <v>23395</v>
          </cell>
        </row>
        <row r="117">
          <cell r="G117">
            <v>22674</v>
          </cell>
          <cell r="H117">
            <v>27450</v>
          </cell>
        </row>
        <row r="118">
          <cell r="G118">
            <v>38051</v>
          </cell>
          <cell r="H118">
            <v>33181</v>
          </cell>
        </row>
        <row r="119">
          <cell r="G119">
            <v>10192</v>
          </cell>
          <cell r="H119">
            <v>12864</v>
          </cell>
        </row>
        <row r="120">
          <cell r="G120">
            <v>13487</v>
          </cell>
          <cell r="H120">
            <v>26873</v>
          </cell>
        </row>
        <row r="121">
          <cell r="G121">
            <v>17405</v>
          </cell>
          <cell r="H121">
            <v>30081</v>
          </cell>
        </row>
        <row r="122">
          <cell r="G122">
            <v>105582</v>
          </cell>
          <cell r="H122">
            <v>119095</v>
          </cell>
        </row>
        <row r="123">
          <cell r="G123">
            <v>545770</v>
          </cell>
          <cell r="H123">
            <v>661283</v>
          </cell>
        </row>
        <row r="125">
          <cell r="G125">
            <v>610890</v>
          </cell>
          <cell r="H125">
            <v>629362</v>
          </cell>
        </row>
        <row r="126">
          <cell r="G126">
            <v>382923</v>
          </cell>
          <cell r="H126">
            <v>276112</v>
          </cell>
        </row>
        <row r="127">
          <cell r="G127">
            <v>8951</v>
          </cell>
          <cell r="H127">
            <v>8492</v>
          </cell>
        </row>
        <row r="128">
          <cell r="G128">
            <v>56319</v>
          </cell>
          <cell r="H128">
            <v>56248</v>
          </cell>
        </row>
        <row r="129">
          <cell r="G129">
            <v>30644</v>
          </cell>
          <cell r="H129">
            <v>49549</v>
          </cell>
        </row>
        <row r="130">
          <cell r="G130">
            <v>20199</v>
          </cell>
          <cell r="H130">
            <v>32754</v>
          </cell>
        </row>
        <row r="131">
          <cell r="G131">
            <v>6839</v>
          </cell>
          <cell r="H131">
            <v>27491</v>
          </cell>
        </row>
        <row r="132">
          <cell r="G132">
            <v>19477</v>
          </cell>
          <cell r="H132">
            <v>36533</v>
          </cell>
        </row>
        <row r="133">
          <cell r="G133">
            <v>11588</v>
          </cell>
          <cell r="H133">
            <v>27468</v>
          </cell>
        </row>
        <row r="134">
          <cell r="G134">
            <v>13292</v>
          </cell>
          <cell r="H134">
            <v>18748</v>
          </cell>
        </row>
        <row r="135">
          <cell r="G135">
            <v>22846</v>
          </cell>
          <cell r="H135">
            <v>52364</v>
          </cell>
        </row>
        <row r="136">
          <cell r="G136">
            <v>15270</v>
          </cell>
          <cell r="H136">
            <v>15242</v>
          </cell>
        </row>
        <row r="137">
          <cell r="G137">
            <v>22542</v>
          </cell>
          <cell r="H137">
            <v>28361</v>
          </cell>
        </row>
        <row r="138">
          <cell r="G138">
            <v>177000</v>
          </cell>
          <cell r="H138">
            <v>371000</v>
          </cell>
        </row>
        <row r="140">
          <cell r="G140">
            <v>184238</v>
          </cell>
          <cell r="H140">
            <v>352397</v>
          </cell>
        </row>
        <row r="141">
          <cell r="G141">
            <v>82821</v>
          </cell>
          <cell r="H141">
            <v>150576</v>
          </cell>
        </row>
        <row r="142">
          <cell r="G142">
            <v>10970</v>
          </cell>
          <cell r="H142">
            <v>37731</v>
          </cell>
        </row>
        <row r="143">
          <cell r="G143">
            <v>45400</v>
          </cell>
          <cell r="H143">
            <v>98720</v>
          </cell>
        </row>
        <row r="144">
          <cell r="G144">
            <v>25367</v>
          </cell>
          <cell r="H144">
            <v>35800</v>
          </cell>
        </row>
        <row r="145">
          <cell r="G145">
            <v>19680</v>
          </cell>
          <cell r="H145">
            <v>29570</v>
          </cell>
        </row>
        <row r="146">
          <cell r="G146">
            <v>94695</v>
          </cell>
          <cell r="H146">
            <v>184574</v>
          </cell>
        </row>
        <row r="148">
          <cell r="G148">
            <v>93982</v>
          </cell>
          <cell r="H148">
            <v>184354</v>
          </cell>
        </row>
        <row r="149">
          <cell r="G149">
            <v>37228</v>
          </cell>
          <cell r="H149">
            <v>65408</v>
          </cell>
        </row>
        <row r="150">
          <cell r="G150">
            <v>5067</v>
          </cell>
          <cell r="H150">
            <v>12968</v>
          </cell>
        </row>
        <row r="151">
          <cell r="G151">
            <v>22626</v>
          </cell>
          <cell r="H151">
            <v>33683</v>
          </cell>
        </row>
        <row r="152">
          <cell r="G152">
            <v>10278</v>
          </cell>
          <cell r="H152">
            <v>17526</v>
          </cell>
        </row>
        <row r="153">
          <cell r="G153">
            <v>18783</v>
          </cell>
          <cell r="H153">
            <v>54769</v>
          </cell>
        </row>
        <row r="154">
          <cell r="G154">
            <v>123990</v>
          </cell>
          <cell r="H154">
            <v>181645</v>
          </cell>
        </row>
        <row r="156">
          <cell r="G156">
            <v>121858</v>
          </cell>
          <cell r="H156">
            <v>185665</v>
          </cell>
        </row>
        <row r="157">
          <cell r="G157">
            <v>60876</v>
          </cell>
          <cell r="H157">
            <v>94916</v>
          </cell>
        </row>
        <row r="158">
          <cell r="G158">
            <v>22417</v>
          </cell>
          <cell r="H158">
            <v>47962</v>
          </cell>
        </row>
        <row r="159">
          <cell r="G159">
            <v>26954</v>
          </cell>
          <cell r="H159">
            <v>28519</v>
          </cell>
        </row>
        <row r="160">
          <cell r="G160">
            <v>11611</v>
          </cell>
          <cell r="H160">
            <v>14268</v>
          </cell>
        </row>
        <row r="161">
          <cell r="G161">
            <v>53253</v>
          </cell>
          <cell r="H161">
            <v>53079</v>
          </cell>
        </row>
        <row r="163">
          <cell r="G163">
            <v>52911</v>
          </cell>
          <cell r="H163">
            <v>51982</v>
          </cell>
        </row>
        <row r="164">
          <cell r="G164">
            <v>32682</v>
          </cell>
          <cell r="H164">
            <v>15626</v>
          </cell>
        </row>
        <row r="165">
          <cell r="G165">
            <v>2569</v>
          </cell>
          <cell r="H165">
            <v>6272</v>
          </cell>
        </row>
        <row r="166">
          <cell r="G166">
            <v>1388</v>
          </cell>
          <cell r="H166">
            <v>4307</v>
          </cell>
        </row>
        <row r="167">
          <cell r="G167">
            <v>16272</v>
          </cell>
          <cell r="H167">
            <v>25777</v>
          </cell>
        </row>
        <row r="168">
          <cell r="G168">
            <v>36674</v>
          </cell>
          <cell r="H168">
            <v>58187</v>
          </cell>
        </row>
        <row r="170">
          <cell r="G170">
            <v>18636</v>
          </cell>
          <cell r="H170">
            <v>52549</v>
          </cell>
        </row>
        <row r="171">
          <cell r="G171">
            <v>9777</v>
          </cell>
          <cell r="H171">
            <v>26278</v>
          </cell>
        </row>
        <row r="172">
          <cell r="G172">
            <v>7687</v>
          </cell>
          <cell r="H172">
            <v>18057</v>
          </cell>
        </row>
        <row r="173">
          <cell r="G173">
            <v>1172</v>
          </cell>
          <cell r="H173">
            <v>8214</v>
          </cell>
        </row>
        <row r="174">
          <cell r="G174">
            <v>227441</v>
          </cell>
          <cell r="H174">
            <v>219423</v>
          </cell>
        </row>
        <row r="176">
          <cell r="G176">
            <v>208541</v>
          </cell>
          <cell r="H176">
            <v>220148</v>
          </cell>
        </row>
        <row r="177">
          <cell r="G177">
            <v>19906</v>
          </cell>
          <cell r="H177">
            <v>32485</v>
          </cell>
        </row>
        <row r="178">
          <cell r="G178">
            <v>78921</v>
          </cell>
          <cell r="H178">
            <v>35708</v>
          </cell>
        </row>
        <row r="179">
          <cell r="G179">
            <v>38166</v>
          </cell>
          <cell r="H179">
            <v>50810</v>
          </cell>
        </row>
        <row r="180">
          <cell r="G180">
            <v>13143</v>
          </cell>
          <cell r="H180">
            <v>21214</v>
          </cell>
        </row>
        <row r="181">
          <cell r="G181">
            <v>10972</v>
          </cell>
          <cell r="H181">
            <v>14645</v>
          </cell>
        </row>
        <row r="182">
          <cell r="G182">
            <v>8958</v>
          </cell>
          <cell r="H182">
            <v>15822</v>
          </cell>
        </row>
        <row r="183">
          <cell r="G183">
            <v>28385</v>
          </cell>
          <cell r="H183">
            <v>32673</v>
          </cell>
        </row>
        <row r="184">
          <cell r="G184">
            <v>10090</v>
          </cell>
          <cell r="H184">
            <v>16791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>
        <row r="4">
          <cell r="S4">
            <v>47912</v>
          </cell>
          <cell r="T4">
            <v>200736</v>
          </cell>
          <cell r="U4">
            <v>21670</v>
          </cell>
          <cell r="V4">
            <v>40530</v>
          </cell>
          <cell r="AC4">
            <v>1807967</v>
          </cell>
          <cell r="AD4">
            <v>1722961</v>
          </cell>
        </row>
        <row r="6">
          <cell r="S6">
            <v>47912</v>
          </cell>
          <cell r="T6">
            <v>200736</v>
          </cell>
          <cell r="U6">
            <v>21670</v>
          </cell>
          <cell r="V6">
            <v>40530</v>
          </cell>
          <cell r="AD6">
            <v>1722961</v>
          </cell>
        </row>
        <row r="7">
          <cell r="S7">
            <v>5</v>
          </cell>
          <cell r="T7">
            <v>5795</v>
          </cell>
          <cell r="U7">
            <v>214</v>
          </cell>
          <cell r="V7">
            <v>10576</v>
          </cell>
          <cell r="AD7">
            <v>664655</v>
          </cell>
        </row>
        <row r="8">
          <cell r="S8">
            <v>47907</v>
          </cell>
          <cell r="T8">
            <v>194941</v>
          </cell>
          <cell r="U8">
            <v>21456</v>
          </cell>
          <cell r="V8">
            <v>29954</v>
          </cell>
          <cell r="AD8">
            <v>1058306</v>
          </cell>
        </row>
        <row r="9">
          <cell r="S9">
            <v>5039</v>
          </cell>
          <cell r="T9">
            <v>16442</v>
          </cell>
          <cell r="U9">
            <v>8513</v>
          </cell>
          <cell r="V9">
            <v>26519</v>
          </cell>
          <cell r="AD9">
            <v>599464</v>
          </cell>
        </row>
        <row r="10">
          <cell r="V10">
            <v>9651</v>
          </cell>
          <cell r="AD10">
            <v>269401</v>
          </cell>
        </row>
        <row r="11">
          <cell r="S11">
            <v>5039</v>
          </cell>
          <cell r="T11">
            <v>16442</v>
          </cell>
          <cell r="U11">
            <v>8513</v>
          </cell>
          <cell r="V11">
            <v>16868</v>
          </cell>
          <cell r="AD11">
            <v>330063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1764</v>
          </cell>
          <cell r="AD12">
            <v>51782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4249</v>
          </cell>
          <cell r="AD13">
            <v>54115</v>
          </cell>
        </row>
        <row r="14">
          <cell r="S14">
            <v>13</v>
          </cell>
          <cell r="T14">
            <v>356</v>
          </cell>
          <cell r="U14">
            <v>1670</v>
          </cell>
          <cell r="V14">
            <v>1413</v>
          </cell>
          <cell r="AD14">
            <v>29950</v>
          </cell>
        </row>
        <row r="15">
          <cell r="S15">
            <v>296</v>
          </cell>
          <cell r="T15">
            <v>494</v>
          </cell>
          <cell r="U15">
            <v>4395</v>
          </cell>
          <cell r="V15">
            <v>8176</v>
          </cell>
          <cell r="AD15">
            <v>78115</v>
          </cell>
        </row>
        <row r="16">
          <cell r="S16">
            <v>155</v>
          </cell>
          <cell r="T16">
            <v>109</v>
          </cell>
          <cell r="U16">
            <v>23</v>
          </cell>
          <cell r="V16">
            <v>65</v>
          </cell>
          <cell r="AD16">
            <v>9024</v>
          </cell>
        </row>
        <row r="17">
          <cell r="S17">
            <v>142</v>
          </cell>
          <cell r="T17">
            <v>930</v>
          </cell>
          <cell r="U17">
            <v>79</v>
          </cell>
          <cell r="V17">
            <v>163</v>
          </cell>
          <cell r="AD17">
            <v>39728</v>
          </cell>
        </row>
        <row r="18">
          <cell r="S18">
            <v>246</v>
          </cell>
          <cell r="T18">
            <v>378</v>
          </cell>
          <cell r="U18">
            <v>0</v>
          </cell>
          <cell r="V18">
            <v>89</v>
          </cell>
          <cell r="AD18">
            <v>5144</v>
          </cell>
        </row>
        <row r="19">
          <cell r="S19">
            <v>418</v>
          </cell>
          <cell r="T19">
            <v>1437</v>
          </cell>
          <cell r="U19">
            <v>93</v>
          </cell>
          <cell r="V19">
            <v>306</v>
          </cell>
          <cell r="AD19">
            <v>8580</v>
          </cell>
        </row>
        <row r="20">
          <cell r="S20">
            <v>1768</v>
          </cell>
          <cell r="T20">
            <v>2503</v>
          </cell>
          <cell r="U20">
            <v>172</v>
          </cell>
          <cell r="V20">
            <v>319</v>
          </cell>
          <cell r="AD20">
            <v>14402</v>
          </cell>
        </row>
        <row r="21">
          <cell r="S21">
            <v>299</v>
          </cell>
          <cell r="T21">
            <v>3230</v>
          </cell>
          <cell r="U21">
            <v>114</v>
          </cell>
          <cell r="V21">
            <v>132</v>
          </cell>
          <cell r="AD21">
            <v>10002</v>
          </cell>
        </row>
        <row r="22">
          <cell r="S22">
            <v>601</v>
          </cell>
          <cell r="T22">
            <v>2167</v>
          </cell>
          <cell r="U22">
            <v>63</v>
          </cell>
          <cell r="V22">
            <v>49</v>
          </cell>
          <cell r="AD22">
            <v>8760</v>
          </cell>
        </row>
        <row r="23">
          <cell r="S23">
            <v>372</v>
          </cell>
          <cell r="T23">
            <v>2046</v>
          </cell>
          <cell r="U23">
            <v>1764</v>
          </cell>
          <cell r="V23">
            <v>82</v>
          </cell>
          <cell r="AD23">
            <v>8608</v>
          </cell>
        </row>
        <row r="24">
          <cell r="S24">
            <v>119</v>
          </cell>
          <cell r="T24">
            <v>0</v>
          </cell>
          <cell r="U24">
            <v>1</v>
          </cell>
          <cell r="V24">
            <v>49</v>
          </cell>
          <cell r="AD24">
            <v>4486</v>
          </cell>
        </row>
        <row r="25">
          <cell r="S25">
            <v>610</v>
          </cell>
          <cell r="T25">
            <v>2792</v>
          </cell>
          <cell r="U25">
            <v>139</v>
          </cell>
          <cell r="V25">
            <v>12</v>
          </cell>
          <cell r="AD25">
            <v>7367</v>
          </cell>
        </row>
        <row r="26">
          <cell r="S26">
            <v>4602</v>
          </cell>
          <cell r="T26">
            <v>7548</v>
          </cell>
          <cell r="U26">
            <v>313</v>
          </cell>
          <cell r="V26">
            <v>215</v>
          </cell>
          <cell r="AD26">
            <v>55188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AD27">
            <v>15937</v>
          </cell>
        </row>
        <row r="28">
          <cell r="S28">
            <v>4602</v>
          </cell>
          <cell r="T28">
            <v>7548</v>
          </cell>
          <cell r="U28">
            <v>313</v>
          </cell>
          <cell r="V28">
            <v>215</v>
          </cell>
          <cell r="AD28">
            <v>39251</v>
          </cell>
        </row>
        <row r="29">
          <cell r="S29">
            <v>660</v>
          </cell>
          <cell r="T29">
            <v>1531</v>
          </cell>
          <cell r="U29">
            <v>123</v>
          </cell>
          <cell r="V29">
            <v>12</v>
          </cell>
          <cell r="AD29">
            <v>11697</v>
          </cell>
        </row>
        <row r="30">
          <cell r="S30">
            <v>221</v>
          </cell>
          <cell r="T30">
            <v>1082</v>
          </cell>
          <cell r="U30">
            <v>0</v>
          </cell>
          <cell r="V30">
            <v>1</v>
          </cell>
          <cell r="AD30">
            <v>2368</v>
          </cell>
        </row>
        <row r="31">
          <cell r="S31">
            <v>531</v>
          </cell>
          <cell r="T31">
            <v>634</v>
          </cell>
          <cell r="U31">
            <v>38</v>
          </cell>
          <cell r="V31">
            <v>6</v>
          </cell>
          <cell r="AD31">
            <v>2735</v>
          </cell>
        </row>
        <row r="32">
          <cell r="S32">
            <v>381</v>
          </cell>
          <cell r="T32">
            <v>223</v>
          </cell>
          <cell r="U32">
            <v>1</v>
          </cell>
          <cell r="V32">
            <v>13</v>
          </cell>
          <cell r="AD32">
            <v>2022</v>
          </cell>
        </row>
        <row r="33">
          <cell r="S33">
            <v>310</v>
          </cell>
          <cell r="T33">
            <v>403</v>
          </cell>
          <cell r="U33">
            <v>5</v>
          </cell>
          <cell r="V33">
            <v>1</v>
          </cell>
          <cell r="AD33">
            <v>1286</v>
          </cell>
        </row>
        <row r="34">
          <cell r="S34">
            <v>405</v>
          </cell>
          <cell r="T34">
            <v>197</v>
          </cell>
          <cell r="U34">
            <v>49</v>
          </cell>
          <cell r="V34">
            <v>44</v>
          </cell>
          <cell r="AD34">
            <v>1520</v>
          </cell>
        </row>
        <row r="35">
          <cell r="S35">
            <v>173</v>
          </cell>
          <cell r="T35">
            <v>52</v>
          </cell>
          <cell r="U35">
            <v>10</v>
          </cell>
          <cell r="V35">
            <v>8</v>
          </cell>
          <cell r="AD35">
            <v>1161</v>
          </cell>
        </row>
        <row r="36">
          <cell r="S36">
            <v>1213</v>
          </cell>
          <cell r="T36">
            <v>2119</v>
          </cell>
          <cell r="U36">
            <v>67</v>
          </cell>
          <cell r="V36">
            <v>32</v>
          </cell>
          <cell r="AD36">
            <v>6662</v>
          </cell>
        </row>
        <row r="37">
          <cell r="S37">
            <v>302</v>
          </cell>
          <cell r="T37">
            <v>693</v>
          </cell>
          <cell r="U37">
            <v>1</v>
          </cell>
          <cell r="V37">
            <v>4</v>
          </cell>
          <cell r="AD37">
            <v>2610</v>
          </cell>
        </row>
        <row r="38">
          <cell r="S38">
            <v>320</v>
          </cell>
          <cell r="T38">
            <v>608</v>
          </cell>
          <cell r="U38">
            <v>1</v>
          </cell>
          <cell r="V38">
            <v>6</v>
          </cell>
          <cell r="AD38">
            <v>1883</v>
          </cell>
        </row>
        <row r="39">
          <cell r="S39">
            <v>86</v>
          </cell>
          <cell r="T39">
            <v>6</v>
          </cell>
          <cell r="U39">
            <v>18</v>
          </cell>
          <cell r="V39">
            <v>88</v>
          </cell>
          <cell r="AD39">
            <v>5307</v>
          </cell>
        </row>
        <row r="40">
          <cell r="S40">
            <v>7890</v>
          </cell>
          <cell r="T40">
            <v>36805</v>
          </cell>
          <cell r="U40">
            <v>1632</v>
          </cell>
          <cell r="V40">
            <v>1513</v>
          </cell>
          <cell r="AD40">
            <v>200817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AD41">
            <v>62104</v>
          </cell>
        </row>
        <row r="42">
          <cell r="S42">
            <v>7890</v>
          </cell>
          <cell r="T42">
            <v>36805</v>
          </cell>
          <cell r="U42">
            <v>1632</v>
          </cell>
          <cell r="V42">
            <v>1513</v>
          </cell>
          <cell r="AD42">
            <v>138713</v>
          </cell>
        </row>
        <row r="43">
          <cell r="S43">
            <v>508</v>
          </cell>
          <cell r="T43">
            <v>3839</v>
          </cell>
          <cell r="U43">
            <v>1068</v>
          </cell>
          <cell r="V43">
            <v>1044</v>
          </cell>
          <cell r="AD43">
            <v>24737</v>
          </cell>
        </row>
        <row r="44">
          <cell r="S44">
            <v>670</v>
          </cell>
          <cell r="T44">
            <v>3540</v>
          </cell>
          <cell r="U44">
            <v>22</v>
          </cell>
          <cell r="V44">
            <v>49</v>
          </cell>
          <cell r="AD44">
            <v>15495</v>
          </cell>
        </row>
        <row r="45">
          <cell r="S45">
            <v>352</v>
          </cell>
          <cell r="T45">
            <v>2122</v>
          </cell>
          <cell r="U45">
            <v>12</v>
          </cell>
          <cell r="V45">
            <v>41</v>
          </cell>
          <cell r="AD45">
            <v>4504</v>
          </cell>
        </row>
        <row r="46">
          <cell r="S46">
            <v>1874</v>
          </cell>
          <cell r="T46">
            <v>7000</v>
          </cell>
          <cell r="U46">
            <v>261</v>
          </cell>
          <cell r="V46">
            <v>133</v>
          </cell>
          <cell r="AD46">
            <v>23936</v>
          </cell>
        </row>
        <row r="47">
          <cell r="S47">
            <v>930</v>
          </cell>
          <cell r="T47">
            <v>3592</v>
          </cell>
          <cell r="U47">
            <v>35</v>
          </cell>
          <cell r="V47">
            <v>17</v>
          </cell>
          <cell r="AD47">
            <v>12407</v>
          </cell>
        </row>
        <row r="48">
          <cell r="S48">
            <v>795</v>
          </cell>
          <cell r="T48">
            <v>4565</v>
          </cell>
          <cell r="U48">
            <v>40</v>
          </cell>
          <cell r="V48">
            <v>31</v>
          </cell>
          <cell r="AD48">
            <v>11125</v>
          </cell>
        </row>
        <row r="49">
          <cell r="S49">
            <v>419</v>
          </cell>
          <cell r="T49">
            <v>3322</v>
          </cell>
          <cell r="U49">
            <v>47</v>
          </cell>
          <cell r="V49">
            <v>9</v>
          </cell>
          <cell r="AD49">
            <v>7547</v>
          </cell>
        </row>
        <row r="50">
          <cell r="S50">
            <v>1105</v>
          </cell>
          <cell r="T50">
            <v>5997</v>
          </cell>
          <cell r="U50">
            <v>106</v>
          </cell>
          <cell r="V50">
            <v>143</v>
          </cell>
          <cell r="AD50">
            <v>11549</v>
          </cell>
        </row>
        <row r="51">
          <cell r="S51">
            <v>1237</v>
          </cell>
          <cell r="T51">
            <v>2828</v>
          </cell>
          <cell r="U51">
            <v>41</v>
          </cell>
          <cell r="V51">
            <v>46</v>
          </cell>
          <cell r="AD51">
            <v>27413</v>
          </cell>
        </row>
        <row r="52">
          <cell r="S52">
            <v>3318</v>
          </cell>
          <cell r="T52">
            <v>16279</v>
          </cell>
          <cell r="U52">
            <v>2111</v>
          </cell>
          <cell r="V52">
            <v>2789</v>
          </cell>
          <cell r="AD52">
            <v>243115</v>
          </cell>
        </row>
        <row r="53">
          <cell r="S53">
            <v>0</v>
          </cell>
          <cell r="T53">
            <v>9</v>
          </cell>
          <cell r="U53">
            <v>142</v>
          </cell>
          <cell r="V53">
            <v>620</v>
          </cell>
          <cell r="AD53">
            <v>169818</v>
          </cell>
        </row>
        <row r="54">
          <cell r="S54">
            <v>3318</v>
          </cell>
          <cell r="T54">
            <v>16270</v>
          </cell>
          <cell r="U54">
            <v>1969</v>
          </cell>
          <cell r="V54">
            <v>2169</v>
          </cell>
          <cell r="AD54">
            <v>73297</v>
          </cell>
        </row>
        <row r="55">
          <cell r="S55">
            <v>540</v>
          </cell>
          <cell r="T55">
            <v>1308</v>
          </cell>
          <cell r="U55">
            <v>1107</v>
          </cell>
          <cell r="V55">
            <v>1467</v>
          </cell>
          <cell r="AD55">
            <v>20572</v>
          </cell>
        </row>
        <row r="56">
          <cell r="S56">
            <v>682</v>
          </cell>
          <cell r="T56">
            <v>1216</v>
          </cell>
          <cell r="U56">
            <v>250</v>
          </cell>
          <cell r="V56">
            <v>231</v>
          </cell>
          <cell r="AD56">
            <v>8363</v>
          </cell>
        </row>
        <row r="57">
          <cell r="S57">
            <v>675</v>
          </cell>
          <cell r="T57">
            <v>2386</v>
          </cell>
          <cell r="U57">
            <v>290</v>
          </cell>
          <cell r="V57">
            <v>23</v>
          </cell>
          <cell r="AD57">
            <v>7910</v>
          </cell>
        </row>
        <row r="58">
          <cell r="S58">
            <v>436</v>
          </cell>
          <cell r="T58">
            <v>1619</v>
          </cell>
          <cell r="U58">
            <v>22</v>
          </cell>
          <cell r="V58">
            <v>66</v>
          </cell>
          <cell r="AD58">
            <v>6087</v>
          </cell>
        </row>
        <row r="59">
          <cell r="S59">
            <v>203</v>
          </cell>
          <cell r="T59">
            <v>2331</v>
          </cell>
          <cell r="U59">
            <v>134</v>
          </cell>
          <cell r="V59">
            <v>53</v>
          </cell>
          <cell r="AD59">
            <v>5796</v>
          </cell>
        </row>
        <row r="60">
          <cell r="S60">
            <v>239</v>
          </cell>
          <cell r="T60">
            <v>1841</v>
          </cell>
          <cell r="U60">
            <v>37</v>
          </cell>
          <cell r="V60">
            <v>107</v>
          </cell>
          <cell r="AD60">
            <v>5767</v>
          </cell>
        </row>
        <row r="61">
          <cell r="S61">
            <v>160</v>
          </cell>
          <cell r="T61">
            <v>1500</v>
          </cell>
          <cell r="U61">
            <v>60</v>
          </cell>
          <cell r="V61">
            <v>121</v>
          </cell>
          <cell r="AD61">
            <v>6872</v>
          </cell>
        </row>
        <row r="62">
          <cell r="S62">
            <v>180</v>
          </cell>
          <cell r="T62">
            <v>2263</v>
          </cell>
          <cell r="U62">
            <v>67</v>
          </cell>
          <cell r="V62">
            <v>53</v>
          </cell>
          <cell r="AD62">
            <v>6744</v>
          </cell>
        </row>
        <row r="63">
          <cell r="S63">
            <v>203</v>
          </cell>
          <cell r="T63">
            <v>1806</v>
          </cell>
          <cell r="U63">
            <v>2</v>
          </cell>
          <cell r="V63">
            <v>48</v>
          </cell>
          <cell r="AD63">
            <v>5186</v>
          </cell>
        </row>
        <row r="64">
          <cell r="S64">
            <v>4665</v>
          </cell>
          <cell r="T64">
            <v>20662</v>
          </cell>
          <cell r="U64">
            <v>1676</v>
          </cell>
          <cell r="V64">
            <v>1576</v>
          </cell>
          <cell r="AD64">
            <v>171589</v>
          </cell>
        </row>
        <row r="65">
          <cell r="S65">
            <v>0</v>
          </cell>
          <cell r="T65">
            <v>0</v>
          </cell>
          <cell r="U65">
            <v>0</v>
          </cell>
          <cell r="V65">
            <v>0</v>
          </cell>
          <cell r="AD65">
            <v>62804</v>
          </cell>
        </row>
        <row r="66">
          <cell r="S66">
            <v>4665</v>
          </cell>
          <cell r="T66">
            <v>20662</v>
          </cell>
          <cell r="U66">
            <v>1676</v>
          </cell>
          <cell r="V66">
            <v>1576</v>
          </cell>
          <cell r="AD66">
            <v>108785</v>
          </cell>
        </row>
        <row r="67">
          <cell r="S67">
            <v>283</v>
          </cell>
          <cell r="T67">
            <v>571</v>
          </cell>
          <cell r="U67">
            <v>6</v>
          </cell>
          <cell r="V67">
            <v>501</v>
          </cell>
          <cell r="AD67">
            <v>22564</v>
          </cell>
        </row>
        <row r="68">
          <cell r="S68">
            <v>215</v>
          </cell>
          <cell r="T68">
            <v>1067</v>
          </cell>
          <cell r="U68">
            <v>231</v>
          </cell>
          <cell r="V68">
            <v>129</v>
          </cell>
          <cell r="AD68">
            <v>20205</v>
          </cell>
        </row>
        <row r="69">
          <cell r="S69">
            <v>371</v>
          </cell>
          <cell r="T69">
            <v>1357</v>
          </cell>
          <cell r="U69">
            <v>457</v>
          </cell>
          <cell r="V69">
            <v>408</v>
          </cell>
          <cell r="AD69">
            <v>11438</v>
          </cell>
        </row>
        <row r="70">
          <cell r="S70">
            <v>603</v>
          </cell>
          <cell r="T70">
            <v>2975</v>
          </cell>
          <cell r="U70">
            <v>239</v>
          </cell>
          <cell r="V70">
            <v>111</v>
          </cell>
          <cell r="AD70">
            <v>10693</v>
          </cell>
        </row>
        <row r="71">
          <cell r="S71">
            <v>416</v>
          </cell>
          <cell r="T71">
            <v>2391</v>
          </cell>
          <cell r="U71">
            <v>330</v>
          </cell>
          <cell r="V71">
            <v>45</v>
          </cell>
          <cell r="AD71">
            <v>5486</v>
          </cell>
        </row>
        <row r="72">
          <cell r="S72">
            <v>1172</v>
          </cell>
          <cell r="T72">
            <v>4695</v>
          </cell>
          <cell r="U72">
            <v>296</v>
          </cell>
          <cell r="V72">
            <v>185</v>
          </cell>
          <cell r="AD72">
            <v>19122</v>
          </cell>
        </row>
        <row r="73">
          <cell r="S73">
            <v>547</v>
          </cell>
          <cell r="T73">
            <v>3496</v>
          </cell>
          <cell r="U73">
            <v>88</v>
          </cell>
          <cell r="V73">
            <v>23</v>
          </cell>
          <cell r="AD73">
            <v>8719</v>
          </cell>
        </row>
        <row r="74">
          <cell r="S74">
            <v>171</v>
          </cell>
          <cell r="T74">
            <v>236</v>
          </cell>
          <cell r="U74">
            <v>5</v>
          </cell>
          <cell r="V74">
            <v>22</v>
          </cell>
          <cell r="AD74">
            <v>1478</v>
          </cell>
        </row>
        <row r="75">
          <cell r="S75">
            <v>18</v>
          </cell>
          <cell r="T75">
            <v>1849</v>
          </cell>
          <cell r="U75">
            <v>0</v>
          </cell>
          <cell r="V75">
            <v>79</v>
          </cell>
          <cell r="AD75">
            <v>2853</v>
          </cell>
        </row>
        <row r="76">
          <cell r="S76">
            <v>216</v>
          </cell>
          <cell r="T76">
            <v>605</v>
          </cell>
          <cell r="U76">
            <v>24</v>
          </cell>
          <cell r="V76">
            <v>19</v>
          </cell>
          <cell r="AD76">
            <v>2454</v>
          </cell>
        </row>
        <row r="77">
          <cell r="S77">
            <v>381</v>
          </cell>
          <cell r="T77">
            <v>458</v>
          </cell>
          <cell r="U77">
            <v>0</v>
          </cell>
          <cell r="V77">
            <v>24</v>
          </cell>
          <cell r="AD77">
            <v>1834</v>
          </cell>
        </row>
        <row r="78">
          <cell r="S78">
            <v>207</v>
          </cell>
          <cell r="T78">
            <v>469</v>
          </cell>
          <cell r="U78">
            <v>0</v>
          </cell>
          <cell r="V78">
            <v>4</v>
          </cell>
          <cell r="AD78">
            <v>1206</v>
          </cell>
        </row>
        <row r="79">
          <cell r="S79">
            <v>65</v>
          </cell>
          <cell r="T79">
            <v>493</v>
          </cell>
          <cell r="U79">
            <v>0</v>
          </cell>
          <cell r="V79">
            <v>26</v>
          </cell>
          <cell r="AD79">
            <v>733</v>
          </cell>
        </row>
        <row r="80">
          <cell r="S80">
            <v>3866</v>
          </cell>
          <cell r="T80">
            <v>6356</v>
          </cell>
          <cell r="U80">
            <v>414</v>
          </cell>
          <cell r="V80">
            <v>434</v>
          </cell>
          <cell r="AD80">
            <v>44250</v>
          </cell>
        </row>
        <row r="81">
          <cell r="S81">
            <v>0</v>
          </cell>
          <cell r="T81">
            <v>0</v>
          </cell>
          <cell r="U81">
            <v>0</v>
          </cell>
          <cell r="V81">
            <v>0</v>
          </cell>
          <cell r="AD81">
            <v>3395</v>
          </cell>
        </row>
        <row r="82">
          <cell r="S82">
            <v>3866</v>
          </cell>
          <cell r="T82">
            <v>6356</v>
          </cell>
          <cell r="U82">
            <v>414</v>
          </cell>
          <cell r="V82">
            <v>434</v>
          </cell>
          <cell r="AD82">
            <v>40855</v>
          </cell>
        </row>
        <row r="83">
          <cell r="S83">
            <v>553</v>
          </cell>
          <cell r="T83">
            <v>1300</v>
          </cell>
          <cell r="U83">
            <v>173</v>
          </cell>
          <cell r="V83">
            <v>212</v>
          </cell>
          <cell r="AD83">
            <v>16363</v>
          </cell>
        </row>
        <row r="84">
          <cell r="S84">
            <v>600</v>
          </cell>
          <cell r="T84">
            <v>1015</v>
          </cell>
          <cell r="U84">
            <v>20</v>
          </cell>
          <cell r="V84">
            <v>10</v>
          </cell>
          <cell r="AD84">
            <v>6003</v>
          </cell>
        </row>
        <row r="85">
          <cell r="S85">
            <v>272</v>
          </cell>
          <cell r="T85">
            <v>448</v>
          </cell>
          <cell r="U85">
            <v>12</v>
          </cell>
          <cell r="V85">
            <v>20</v>
          </cell>
          <cell r="AD85">
            <v>2026</v>
          </cell>
        </row>
        <row r="86">
          <cell r="S86">
            <v>261</v>
          </cell>
          <cell r="T86">
            <v>597</v>
          </cell>
          <cell r="U86">
            <v>15</v>
          </cell>
          <cell r="V86">
            <v>27</v>
          </cell>
          <cell r="AD86">
            <v>2455</v>
          </cell>
        </row>
        <row r="87">
          <cell r="S87">
            <v>393</v>
          </cell>
          <cell r="T87">
            <v>613</v>
          </cell>
          <cell r="U87">
            <v>49</v>
          </cell>
          <cell r="V87">
            <v>46</v>
          </cell>
          <cell r="AD87">
            <v>4044</v>
          </cell>
        </row>
        <row r="88">
          <cell r="S88">
            <v>581</v>
          </cell>
          <cell r="T88">
            <v>951</v>
          </cell>
          <cell r="U88">
            <v>51</v>
          </cell>
          <cell r="V88">
            <v>46</v>
          </cell>
          <cell r="AD88">
            <v>3291</v>
          </cell>
        </row>
        <row r="89">
          <cell r="S89">
            <v>805</v>
          </cell>
          <cell r="T89">
            <v>933</v>
          </cell>
          <cell r="U89">
            <v>56</v>
          </cell>
          <cell r="V89">
            <v>14</v>
          </cell>
          <cell r="AD89">
            <v>3857</v>
          </cell>
        </row>
        <row r="90">
          <cell r="S90">
            <v>401</v>
          </cell>
          <cell r="T90">
            <v>499</v>
          </cell>
          <cell r="U90">
            <v>38</v>
          </cell>
          <cell r="V90">
            <v>59</v>
          </cell>
          <cell r="AD90">
            <v>2816</v>
          </cell>
        </row>
        <row r="91">
          <cell r="S91">
            <v>2562</v>
          </cell>
          <cell r="T91">
            <v>12286</v>
          </cell>
          <cell r="U91">
            <v>548</v>
          </cell>
          <cell r="V91">
            <v>363</v>
          </cell>
          <cell r="AD91">
            <v>41659</v>
          </cell>
        </row>
        <row r="92">
          <cell r="S92">
            <v>0</v>
          </cell>
          <cell r="T92">
            <v>10</v>
          </cell>
          <cell r="U92">
            <v>0</v>
          </cell>
          <cell r="V92">
            <v>0</v>
          </cell>
          <cell r="AD92">
            <v>3573</v>
          </cell>
        </row>
        <row r="93">
          <cell r="S93">
            <v>2562</v>
          </cell>
          <cell r="T93">
            <v>12276</v>
          </cell>
          <cell r="U93">
            <v>548</v>
          </cell>
          <cell r="V93">
            <v>363</v>
          </cell>
          <cell r="AD93">
            <v>38086</v>
          </cell>
        </row>
        <row r="94">
          <cell r="S94">
            <v>133</v>
          </cell>
          <cell r="T94">
            <v>1648</v>
          </cell>
          <cell r="U94">
            <v>152</v>
          </cell>
          <cell r="V94">
            <v>171</v>
          </cell>
          <cell r="AD94">
            <v>8353</v>
          </cell>
        </row>
        <row r="95">
          <cell r="S95">
            <v>343</v>
          </cell>
          <cell r="T95">
            <v>1247</v>
          </cell>
          <cell r="U95">
            <v>5</v>
          </cell>
          <cell r="V95">
            <v>34</v>
          </cell>
          <cell r="AD95">
            <v>3150</v>
          </cell>
        </row>
        <row r="96">
          <cell r="S96">
            <v>374</v>
          </cell>
          <cell r="T96">
            <v>688</v>
          </cell>
          <cell r="U96">
            <v>3</v>
          </cell>
          <cell r="V96">
            <v>10</v>
          </cell>
          <cell r="AD96">
            <v>4945</v>
          </cell>
        </row>
        <row r="97">
          <cell r="S97">
            <v>254</v>
          </cell>
          <cell r="T97">
            <v>2906</v>
          </cell>
          <cell r="U97">
            <v>52</v>
          </cell>
          <cell r="V97">
            <v>73</v>
          </cell>
          <cell r="AD97">
            <v>6696</v>
          </cell>
        </row>
        <row r="98">
          <cell r="S98">
            <v>293</v>
          </cell>
          <cell r="T98">
            <v>1258</v>
          </cell>
          <cell r="U98">
            <v>0</v>
          </cell>
          <cell r="V98">
            <v>4</v>
          </cell>
          <cell r="AD98">
            <v>2062</v>
          </cell>
        </row>
        <row r="99">
          <cell r="S99">
            <v>450</v>
          </cell>
          <cell r="T99">
            <v>1496</v>
          </cell>
          <cell r="U99">
            <v>303</v>
          </cell>
          <cell r="V99">
            <v>55</v>
          </cell>
          <cell r="AD99">
            <v>6317</v>
          </cell>
        </row>
        <row r="100">
          <cell r="S100">
            <v>91</v>
          </cell>
          <cell r="T100">
            <v>480</v>
          </cell>
          <cell r="U100">
            <v>5</v>
          </cell>
          <cell r="V100">
            <v>3</v>
          </cell>
          <cell r="AD100">
            <v>1205</v>
          </cell>
        </row>
        <row r="101">
          <cell r="S101">
            <v>542</v>
          </cell>
          <cell r="T101">
            <v>1200</v>
          </cell>
          <cell r="U101">
            <v>19</v>
          </cell>
          <cell r="V101">
            <v>8</v>
          </cell>
          <cell r="AD101">
            <v>2885</v>
          </cell>
        </row>
        <row r="102">
          <cell r="S102">
            <v>42</v>
          </cell>
          <cell r="T102">
            <v>1111</v>
          </cell>
          <cell r="U102">
            <v>9</v>
          </cell>
          <cell r="V102">
            <v>3</v>
          </cell>
          <cell r="AD102">
            <v>1900</v>
          </cell>
        </row>
        <row r="103">
          <cell r="S103">
            <v>40</v>
          </cell>
          <cell r="T103">
            <v>242</v>
          </cell>
          <cell r="U103">
            <v>0</v>
          </cell>
          <cell r="V103">
            <v>2</v>
          </cell>
          <cell r="AD103">
            <v>573</v>
          </cell>
        </row>
        <row r="104">
          <cell r="S104">
            <v>544</v>
          </cell>
          <cell r="T104">
            <v>22957</v>
          </cell>
          <cell r="U104">
            <v>310</v>
          </cell>
          <cell r="V104">
            <v>334</v>
          </cell>
          <cell r="AD104">
            <v>18681</v>
          </cell>
        </row>
        <row r="105">
          <cell r="S105">
            <v>0</v>
          </cell>
          <cell r="T105">
            <v>5775</v>
          </cell>
          <cell r="U105">
            <v>19</v>
          </cell>
          <cell r="V105">
            <v>0</v>
          </cell>
          <cell r="AD105">
            <v>4427</v>
          </cell>
        </row>
        <row r="106">
          <cell r="S106">
            <v>544</v>
          </cell>
          <cell r="T106">
            <v>17182</v>
          </cell>
          <cell r="U106">
            <v>291</v>
          </cell>
          <cell r="V106">
            <v>334</v>
          </cell>
          <cell r="AD106">
            <v>14254</v>
          </cell>
        </row>
        <row r="107">
          <cell r="S107">
            <v>47</v>
          </cell>
          <cell r="T107">
            <v>8616</v>
          </cell>
          <cell r="U107">
            <v>284</v>
          </cell>
          <cell r="V107">
            <v>301</v>
          </cell>
          <cell r="AD107">
            <v>8112</v>
          </cell>
        </row>
        <row r="108">
          <cell r="S108">
            <v>408</v>
          </cell>
          <cell r="T108">
            <v>2593</v>
          </cell>
          <cell r="U108">
            <v>0</v>
          </cell>
          <cell r="V108">
            <v>7</v>
          </cell>
          <cell r="AD108">
            <v>3767</v>
          </cell>
        </row>
        <row r="109">
          <cell r="S109">
            <v>89</v>
          </cell>
          <cell r="T109">
            <v>5973</v>
          </cell>
          <cell r="U109">
            <v>7</v>
          </cell>
          <cell r="V109">
            <v>26</v>
          </cell>
          <cell r="AD109">
            <v>2375</v>
          </cell>
        </row>
        <row r="110">
          <cell r="S110">
            <v>4086</v>
          </cell>
          <cell r="T110">
            <v>13416</v>
          </cell>
          <cell r="U110">
            <v>482</v>
          </cell>
          <cell r="V110">
            <v>957</v>
          </cell>
          <cell r="AD110">
            <v>89013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AD111">
            <v>28280</v>
          </cell>
        </row>
        <row r="112">
          <cell r="S112">
            <v>4086</v>
          </cell>
          <cell r="T112">
            <v>13416</v>
          </cell>
          <cell r="U112">
            <v>482</v>
          </cell>
          <cell r="V112">
            <v>957</v>
          </cell>
          <cell r="AD112">
            <v>60733</v>
          </cell>
        </row>
        <row r="113">
          <cell r="S113">
            <v>634</v>
          </cell>
          <cell r="T113">
            <v>2651</v>
          </cell>
          <cell r="U113">
            <v>365</v>
          </cell>
          <cell r="V113">
            <v>530</v>
          </cell>
          <cell r="AD113">
            <v>25926</v>
          </cell>
        </row>
        <row r="114">
          <cell r="S114">
            <v>266</v>
          </cell>
          <cell r="T114">
            <v>1147</v>
          </cell>
          <cell r="U114">
            <v>1</v>
          </cell>
          <cell r="V114">
            <v>18</v>
          </cell>
          <cell r="AD114">
            <v>2260</v>
          </cell>
        </row>
        <row r="115">
          <cell r="S115">
            <v>325</v>
          </cell>
          <cell r="T115">
            <v>1228</v>
          </cell>
          <cell r="U115">
            <v>13</v>
          </cell>
          <cell r="V115">
            <v>42</v>
          </cell>
          <cell r="AD115">
            <v>2750</v>
          </cell>
        </row>
        <row r="116">
          <cell r="S116">
            <v>413</v>
          </cell>
          <cell r="T116">
            <v>1515</v>
          </cell>
          <cell r="U116">
            <v>1</v>
          </cell>
          <cell r="V116">
            <v>34</v>
          </cell>
          <cell r="AD116">
            <v>3873</v>
          </cell>
        </row>
        <row r="117">
          <cell r="S117">
            <v>390</v>
          </cell>
          <cell r="T117">
            <v>1232</v>
          </cell>
          <cell r="U117">
            <v>10</v>
          </cell>
          <cell r="V117">
            <v>87</v>
          </cell>
          <cell r="AD117">
            <v>2859</v>
          </cell>
        </row>
        <row r="118">
          <cell r="S118">
            <v>505</v>
          </cell>
          <cell r="T118">
            <v>1127</v>
          </cell>
          <cell r="U118">
            <v>2</v>
          </cell>
          <cell r="V118">
            <v>62</v>
          </cell>
          <cell r="AD118">
            <v>4089</v>
          </cell>
        </row>
        <row r="119">
          <cell r="S119">
            <v>182</v>
          </cell>
          <cell r="T119">
            <v>440</v>
          </cell>
          <cell r="U119">
            <v>7</v>
          </cell>
          <cell r="V119">
            <v>24</v>
          </cell>
          <cell r="AD119">
            <v>1665</v>
          </cell>
        </row>
        <row r="120">
          <cell r="S120">
            <v>313</v>
          </cell>
          <cell r="T120">
            <v>689</v>
          </cell>
          <cell r="U120">
            <v>20</v>
          </cell>
          <cell r="V120">
            <v>48</v>
          </cell>
          <cell r="AD120">
            <v>3179</v>
          </cell>
        </row>
        <row r="121">
          <cell r="S121">
            <v>397</v>
          </cell>
          <cell r="T121">
            <v>1198</v>
          </cell>
          <cell r="U121">
            <v>3</v>
          </cell>
          <cell r="V121">
            <v>43</v>
          </cell>
          <cell r="AD121">
            <v>3298</v>
          </cell>
        </row>
        <row r="122">
          <cell r="S122">
            <v>661</v>
          </cell>
          <cell r="T122">
            <v>2189</v>
          </cell>
          <cell r="U122">
            <v>60</v>
          </cell>
          <cell r="V122">
            <v>69</v>
          </cell>
          <cell r="AD122">
            <v>10834</v>
          </cell>
        </row>
        <row r="123">
          <cell r="S123">
            <v>4604</v>
          </cell>
          <cell r="T123">
            <v>13359</v>
          </cell>
          <cell r="U123">
            <v>3458</v>
          </cell>
          <cell r="V123">
            <v>3769</v>
          </cell>
          <cell r="AD123">
            <v>115850</v>
          </cell>
        </row>
        <row r="124">
          <cell r="S124">
            <v>0</v>
          </cell>
          <cell r="T124">
            <v>0</v>
          </cell>
          <cell r="U124">
            <v>0</v>
          </cell>
          <cell r="V124">
            <v>241</v>
          </cell>
          <cell r="AD124">
            <v>21476</v>
          </cell>
        </row>
        <row r="125">
          <cell r="S125">
            <v>4604</v>
          </cell>
          <cell r="T125">
            <v>13359</v>
          </cell>
          <cell r="U125">
            <v>3458</v>
          </cell>
          <cell r="V125">
            <v>3528</v>
          </cell>
          <cell r="AD125">
            <v>94374</v>
          </cell>
        </row>
        <row r="126">
          <cell r="S126">
            <v>608</v>
          </cell>
          <cell r="T126">
            <v>204</v>
          </cell>
          <cell r="U126">
            <v>2261</v>
          </cell>
          <cell r="V126">
            <v>2709</v>
          </cell>
          <cell r="AD126">
            <v>43133</v>
          </cell>
        </row>
        <row r="127">
          <cell r="S127">
            <v>103</v>
          </cell>
          <cell r="T127">
            <v>608</v>
          </cell>
          <cell r="U127">
            <v>14</v>
          </cell>
          <cell r="V127">
            <v>43</v>
          </cell>
          <cell r="AD127">
            <v>2336</v>
          </cell>
        </row>
        <row r="128">
          <cell r="S128">
            <v>559</v>
          </cell>
          <cell r="T128">
            <v>2458</v>
          </cell>
          <cell r="U128">
            <v>316</v>
          </cell>
          <cell r="V128">
            <v>132</v>
          </cell>
          <cell r="AD128">
            <v>9804</v>
          </cell>
        </row>
        <row r="129">
          <cell r="S129">
            <v>607</v>
          </cell>
          <cell r="T129">
            <v>2428</v>
          </cell>
          <cell r="U129">
            <v>254</v>
          </cell>
          <cell r="V129">
            <v>83</v>
          </cell>
          <cell r="AD129">
            <v>7164</v>
          </cell>
        </row>
        <row r="130">
          <cell r="S130">
            <v>516</v>
          </cell>
          <cell r="T130">
            <v>1420</v>
          </cell>
          <cell r="U130">
            <v>34</v>
          </cell>
          <cell r="V130">
            <v>60</v>
          </cell>
          <cell r="AD130">
            <v>4180</v>
          </cell>
        </row>
        <row r="131">
          <cell r="S131">
            <v>153</v>
          </cell>
          <cell r="T131">
            <v>1574</v>
          </cell>
          <cell r="U131">
            <v>7</v>
          </cell>
          <cell r="V131">
            <v>12</v>
          </cell>
          <cell r="AD131">
            <v>5078</v>
          </cell>
        </row>
        <row r="132">
          <cell r="S132">
            <v>354</v>
          </cell>
          <cell r="T132">
            <v>1472</v>
          </cell>
          <cell r="U132">
            <v>139</v>
          </cell>
          <cell r="V132">
            <v>63</v>
          </cell>
          <cell r="AD132">
            <v>4746</v>
          </cell>
        </row>
        <row r="133">
          <cell r="S133">
            <v>207</v>
          </cell>
          <cell r="T133">
            <v>1031</v>
          </cell>
          <cell r="U133">
            <v>78</v>
          </cell>
          <cell r="V133">
            <v>42</v>
          </cell>
          <cell r="AD133">
            <v>3471</v>
          </cell>
        </row>
        <row r="134">
          <cell r="S134">
            <v>262</v>
          </cell>
          <cell r="T134">
            <v>432</v>
          </cell>
          <cell r="U134">
            <v>21</v>
          </cell>
          <cell r="V134">
            <v>65</v>
          </cell>
          <cell r="AD134">
            <v>2622</v>
          </cell>
        </row>
        <row r="135">
          <cell r="S135">
            <v>611</v>
          </cell>
          <cell r="T135">
            <v>790</v>
          </cell>
          <cell r="U135">
            <v>146</v>
          </cell>
          <cell r="V135">
            <v>203</v>
          </cell>
          <cell r="AD135">
            <v>4659</v>
          </cell>
        </row>
        <row r="136">
          <cell r="S136">
            <v>152</v>
          </cell>
          <cell r="T136">
            <v>273</v>
          </cell>
          <cell r="U136">
            <v>35</v>
          </cell>
          <cell r="V136">
            <v>27</v>
          </cell>
          <cell r="AD136">
            <v>3151</v>
          </cell>
        </row>
        <row r="137">
          <cell r="S137">
            <v>472</v>
          </cell>
          <cell r="T137">
            <v>669</v>
          </cell>
          <cell r="U137">
            <v>153</v>
          </cell>
          <cell r="V137">
            <v>89</v>
          </cell>
          <cell r="AD137">
            <v>4030</v>
          </cell>
        </row>
        <row r="138">
          <cell r="S138">
            <v>2648</v>
          </cell>
          <cell r="T138">
            <v>11847</v>
          </cell>
          <cell r="U138">
            <v>759</v>
          </cell>
          <cell r="V138">
            <v>730</v>
          </cell>
          <cell r="AD138">
            <v>40662</v>
          </cell>
        </row>
        <row r="139"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D139">
            <v>4669</v>
          </cell>
        </row>
        <row r="140">
          <cell r="S140">
            <v>2648</v>
          </cell>
          <cell r="T140">
            <v>11847</v>
          </cell>
          <cell r="U140">
            <v>759</v>
          </cell>
          <cell r="V140">
            <v>730</v>
          </cell>
          <cell r="AD140">
            <v>35993</v>
          </cell>
        </row>
        <row r="141">
          <cell r="S141">
            <v>782</v>
          </cell>
          <cell r="T141">
            <v>2637</v>
          </cell>
          <cell r="U141">
            <v>401</v>
          </cell>
          <cell r="V141">
            <v>504</v>
          </cell>
          <cell r="AD141">
            <v>14104</v>
          </cell>
        </row>
        <row r="142">
          <cell r="S142">
            <v>346</v>
          </cell>
          <cell r="T142">
            <v>2021</v>
          </cell>
          <cell r="U142">
            <v>40</v>
          </cell>
          <cell r="V142">
            <v>10</v>
          </cell>
          <cell r="AD142">
            <v>3840</v>
          </cell>
        </row>
        <row r="143">
          <cell r="S143">
            <v>943</v>
          </cell>
          <cell r="T143">
            <v>2772</v>
          </cell>
          <cell r="U143">
            <v>76</v>
          </cell>
          <cell r="V143">
            <v>85</v>
          </cell>
          <cell r="AD143">
            <v>9687</v>
          </cell>
        </row>
        <row r="144">
          <cell r="S144">
            <v>314</v>
          </cell>
          <cell r="T144">
            <v>2946</v>
          </cell>
          <cell r="U144">
            <v>177</v>
          </cell>
          <cell r="V144">
            <v>81</v>
          </cell>
          <cell r="AD144">
            <v>5031</v>
          </cell>
        </row>
        <row r="145">
          <cell r="S145">
            <v>263</v>
          </cell>
          <cell r="T145">
            <v>1471</v>
          </cell>
          <cell r="U145">
            <v>65</v>
          </cell>
          <cell r="V145">
            <v>50</v>
          </cell>
          <cell r="AD145">
            <v>3331</v>
          </cell>
        </row>
        <row r="146">
          <cell r="S146">
            <v>704</v>
          </cell>
          <cell r="T146">
            <v>7646</v>
          </cell>
          <cell r="U146">
            <v>150</v>
          </cell>
          <cell r="V146">
            <v>343</v>
          </cell>
          <cell r="AD146">
            <v>23290</v>
          </cell>
        </row>
        <row r="147">
          <cell r="S147">
            <v>0</v>
          </cell>
          <cell r="T147">
            <v>1</v>
          </cell>
          <cell r="U147">
            <v>0</v>
          </cell>
          <cell r="V147">
            <v>42</v>
          </cell>
          <cell r="AD147">
            <v>4451</v>
          </cell>
        </row>
        <row r="148">
          <cell r="S148">
            <v>704</v>
          </cell>
          <cell r="T148">
            <v>7645</v>
          </cell>
          <cell r="U148">
            <v>150</v>
          </cell>
          <cell r="V148">
            <v>301</v>
          </cell>
          <cell r="AD148">
            <v>18839</v>
          </cell>
        </row>
        <row r="149">
          <cell r="S149">
            <v>187</v>
          </cell>
          <cell r="T149">
            <v>1754</v>
          </cell>
          <cell r="U149">
            <v>50</v>
          </cell>
          <cell r="V149">
            <v>102</v>
          </cell>
          <cell r="AD149">
            <v>5586</v>
          </cell>
        </row>
        <row r="150">
          <cell r="S150">
            <v>67</v>
          </cell>
          <cell r="T150">
            <v>723</v>
          </cell>
          <cell r="U150">
            <v>12</v>
          </cell>
          <cell r="V150">
            <v>14</v>
          </cell>
          <cell r="AD150">
            <v>1419</v>
          </cell>
        </row>
        <row r="151">
          <cell r="S151">
            <v>236</v>
          </cell>
          <cell r="T151">
            <v>1761</v>
          </cell>
          <cell r="U151">
            <v>21</v>
          </cell>
          <cell r="V151">
            <v>8</v>
          </cell>
          <cell r="AD151">
            <v>4414</v>
          </cell>
        </row>
        <row r="152">
          <cell r="S152">
            <v>142</v>
          </cell>
          <cell r="T152">
            <v>1721</v>
          </cell>
          <cell r="U152">
            <v>0</v>
          </cell>
          <cell r="V152">
            <v>41</v>
          </cell>
          <cell r="AD152">
            <v>2111</v>
          </cell>
        </row>
        <row r="153">
          <cell r="S153">
            <v>72</v>
          </cell>
          <cell r="T153">
            <v>1686</v>
          </cell>
          <cell r="U153">
            <v>67</v>
          </cell>
          <cell r="V153">
            <v>136</v>
          </cell>
          <cell r="AD153">
            <v>5309</v>
          </cell>
        </row>
        <row r="154">
          <cell r="S154">
            <v>1103</v>
          </cell>
          <cell r="T154">
            <v>1831</v>
          </cell>
          <cell r="U154">
            <v>436</v>
          </cell>
          <cell r="V154">
            <v>631</v>
          </cell>
          <cell r="AD154">
            <v>25533</v>
          </cell>
        </row>
        <row r="155"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AD155">
            <v>4851</v>
          </cell>
        </row>
        <row r="156">
          <cell r="S156">
            <v>1103</v>
          </cell>
          <cell r="T156">
            <v>1831</v>
          </cell>
          <cell r="U156">
            <v>436</v>
          </cell>
          <cell r="V156">
            <v>631</v>
          </cell>
          <cell r="AD156">
            <v>20682</v>
          </cell>
        </row>
        <row r="157">
          <cell r="S157">
            <v>360</v>
          </cell>
          <cell r="T157">
            <v>842</v>
          </cell>
          <cell r="U157">
            <v>390</v>
          </cell>
          <cell r="V157">
            <v>513</v>
          </cell>
          <cell r="AD157">
            <v>11854</v>
          </cell>
        </row>
        <row r="158">
          <cell r="S158">
            <v>545</v>
          </cell>
          <cell r="T158">
            <v>649</v>
          </cell>
          <cell r="U158">
            <v>33</v>
          </cell>
          <cell r="V158">
            <v>38</v>
          </cell>
          <cell r="AD158">
            <v>3636</v>
          </cell>
        </row>
        <row r="159">
          <cell r="S159">
            <v>164</v>
          </cell>
          <cell r="T159">
            <v>213</v>
          </cell>
          <cell r="U159">
            <v>13</v>
          </cell>
          <cell r="V159">
            <v>46</v>
          </cell>
          <cell r="AD159">
            <v>3863</v>
          </cell>
        </row>
        <row r="160">
          <cell r="S160">
            <v>34</v>
          </cell>
          <cell r="T160">
            <v>127</v>
          </cell>
          <cell r="V160">
            <v>34</v>
          </cell>
          <cell r="AD160">
            <v>1329</v>
          </cell>
        </row>
        <row r="161">
          <cell r="S161">
            <v>0</v>
          </cell>
          <cell r="T161">
            <v>1921</v>
          </cell>
          <cell r="U161">
            <v>18</v>
          </cell>
          <cell r="V161">
            <v>38</v>
          </cell>
          <cell r="AD161">
            <v>10727</v>
          </cell>
        </row>
        <row r="162"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AD162">
            <v>1616</v>
          </cell>
        </row>
        <row r="163">
          <cell r="S163">
            <v>0</v>
          </cell>
          <cell r="T163">
            <v>1921</v>
          </cell>
          <cell r="U163">
            <v>18</v>
          </cell>
          <cell r="V163">
            <v>38</v>
          </cell>
          <cell r="AD163">
            <v>9111</v>
          </cell>
        </row>
        <row r="164">
          <cell r="S164">
            <v>0</v>
          </cell>
          <cell r="T164">
            <v>33</v>
          </cell>
          <cell r="U164">
            <v>10</v>
          </cell>
          <cell r="V164">
            <v>18</v>
          </cell>
          <cell r="AD164">
            <v>5334</v>
          </cell>
        </row>
        <row r="165">
          <cell r="S165">
            <v>0</v>
          </cell>
          <cell r="T165">
            <v>9</v>
          </cell>
          <cell r="U165">
            <v>2</v>
          </cell>
          <cell r="V165">
            <v>6</v>
          </cell>
          <cell r="AD165">
            <v>454</v>
          </cell>
        </row>
        <row r="166">
          <cell r="S166">
            <v>0</v>
          </cell>
          <cell r="T166">
            <v>104</v>
          </cell>
          <cell r="U166">
            <v>0</v>
          </cell>
          <cell r="V166">
            <v>0</v>
          </cell>
          <cell r="AD166">
            <v>701</v>
          </cell>
        </row>
        <row r="167">
          <cell r="S167">
            <v>0</v>
          </cell>
          <cell r="T167">
            <v>1775</v>
          </cell>
          <cell r="U167">
            <v>6</v>
          </cell>
          <cell r="V167">
            <v>14</v>
          </cell>
          <cell r="AD167">
            <v>2622</v>
          </cell>
        </row>
        <row r="168">
          <cell r="S168">
            <v>223</v>
          </cell>
          <cell r="T168">
            <v>1005</v>
          </cell>
          <cell r="U168">
            <v>57</v>
          </cell>
          <cell r="V168">
            <v>62</v>
          </cell>
          <cell r="AD168">
            <v>8175</v>
          </cell>
        </row>
        <row r="169">
          <cell r="S169">
            <v>5</v>
          </cell>
          <cell r="T169">
            <v>0</v>
          </cell>
          <cell r="U169">
            <v>53</v>
          </cell>
          <cell r="V169">
            <v>2</v>
          </cell>
          <cell r="AD169">
            <v>3195</v>
          </cell>
        </row>
        <row r="170">
          <cell r="S170">
            <v>218</v>
          </cell>
          <cell r="T170">
            <v>1005</v>
          </cell>
          <cell r="U170">
            <v>4</v>
          </cell>
          <cell r="V170">
            <v>60</v>
          </cell>
          <cell r="AD170">
            <v>4980</v>
          </cell>
        </row>
        <row r="171">
          <cell r="S171">
            <v>76</v>
          </cell>
          <cell r="T171">
            <v>633</v>
          </cell>
          <cell r="U171">
            <v>2</v>
          </cell>
          <cell r="V171">
            <v>47</v>
          </cell>
          <cell r="AD171">
            <v>3443</v>
          </cell>
        </row>
        <row r="172">
          <cell r="S172">
            <v>102</v>
          </cell>
          <cell r="T172">
            <v>222</v>
          </cell>
          <cell r="U172">
            <v>2</v>
          </cell>
          <cell r="V172">
            <v>10</v>
          </cell>
          <cell r="AD172">
            <v>915</v>
          </cell>
        </row>
        <row r="173">
          <cell r="S173">
            <v>40</v>
          </cell>
          <cell r="T173">
            <v>150</v>
          </cell>
          <cell r="U173">
            <v>0</v>
          </cell>
          <cell r="V173">
            <v>3</v>
          </cell>
          <cell r="AD173">
            <v>622</v>
          </cell>
        </row>
        <row r="174">
          <cell r="S174">
            <v>2058</v>
          </cell>
          <cell r="T174">
            <v>10376</v>
          </cell>
          <cell r="U174">
            <v>793</v>
          </cell>
          <cell r="V174">
            <v>257</v>
          </cell>
          <cell r="AD174">
            <v>34948</v>
          </cell>
        </row>
        <row r="175">
          <cell r="S175">
            <v>0</v>
          </cell>
          <cell r="T175">
            <v>0</v>
          </cell>
          <cell r="U175">
            <v>0</v>
          </cell>
          <cell r="V175">
            <v>20</v>
          </cell>
          <cell r="AD175">
            <v>4658</v>
          </cell>
        </row>
        <row r="176">
          <cell r="S176">
            <v>2058</v>
          </cell>
          <cell r="T176">
            <v>10376</v>
          </cell>
          <cell r="U176">
            <v>793</v>
          </cell>
          <cell r="V176">
            <v>237</v>
          </cell>
          <cell r="AD176">
            <v>30290</v>
          </cell>
        </row>
        <row r="177">
          <cell r="S177">
            <v>650</v>
          </cell>
          <cell r="T177">
            <v>1635</v>
          </cell>
          <cell r="U177">
            <v>10</v>
          </cell>
          <cell r="V177">
            <v>13</v>
          </cell>
          <cell r="AD177">
            <v>5058</v>
          </cell>
        </row>
        <row r="178">
          <cell r="S178">
            <v>539</v>
          </cell>
          <cell r="T178">
            <v>1467</v>
          </cell>
          <cell r="U178">
            <v>394</v>
          </cell>
          <cell r="V178">
            <v>62</v>
          </cell>
          <cell r="AD178">
            <v>9022</v>
          </cell>
        </row>
        <row r="179">
          <cell r="S179">
            <v>241</v>
          </cell>
          <cell r="T179">
            <v>527</v>
          </cell>
          <cell r="U179">
            <v>51</v>
          </cell>
          <cell r="V179">
            <v>17</v>
          </cell>
          <cell r="AD179">
            <v>4701</v>
          </cell>
        </row>
        <row r="180">
          <cell r="S180">
            <v>336</v>
          </cell>
          <cell r="T180">
            <v>1358</v>
          </cell>
          <cell r="U180">
            <v>133</v>
          </cell>
          <cell r="V180">
            <v>7</v>
          </cell>
          <cell r="AD180">
            <v>2697</v>
          </cell>
        </row>
        <row r="181">
          <cell r="S181">
            <v>85</v>
          </cell>
          <cell r="T181">
            <v>578</v>
          </cell>
          <cell r="U181">
            <v>108</v>
          </cell>
          <cell r="V181">
            <v>36</v>
          </cell>
          <cell r="AD181">
            <v>1933</v>
          </cell>
        </row>
        <row r="182">
          <cell r="S182">
            <v>43</v>
          </cell>
          <cell r="T182">
            <v>1027</v>
          </cell>
          <cell r="U182">
            <v>3</v>
          </cell>
          <cell r="V182">
            <v>3</v>
          </cell>
          <cell r="AD182">
            <v>1745</v>
          </cell>
        </row>
        <row r="183">
          <cell r="S183">
            <v>78</v>
          </cell>
          <cell r="T183">
            <v>3025</v>
          </cell>
          <cell r="U183">
            <v>0</v>
          </cell>
          <cell r="V183">
            <v>54</v>
          </cell>
          <cell r="AD183">
            <v>3557</v>
          </cell>
        </row>
        <row r="184">
          <cell r="S184">
            <v>86</v>
          </cell>
          <cell r="T184">
            <v>759</v>
          </cell>
          <cell r="U184">
            <v>94</v>
          </cell>
          <cell r="V184">
            <v>45</v>
          </cell>
          <cell r="AD184">
            <v>1577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>
        <row r="4">
          <cell r="S4">
            <v>1272398</v>
          </cell>
        </row>
        <row r="6">
          <cell r="S6">
            <v>1272398</v>
          </cell>
        </row>
        <row r="7">
          <cell r="S7">
            <v>559089</v>
          </cell>
        </row>
        <row r="8">
          <cell r="S8">
            <v>713309</v>
          </cell>
        </row>
        <row r="9">
          <cell r="S9">
            <v>493032</v>
          </cell>
        </row>
        <row r="10">
          <cell r="S10">
            <v>231173</v>
          </cell>
        </row>
        <row r="11">
          <cell r="S11">
            <v>261859</v>
          </cell>
        </row>
        <row r="12">
          <cell r="S12">
            <v>47565</v>
          </cell>
        </row>
        <row r="13">
          <cell r="S13">
            <v>46623</v>
          </cell>
        </row>
        <row r="14">
          <cell r="S14">
            <v>23846</v>
          </cell>
        </row>
        <row r="15">
          <cell r="S15">
            <v>59970</v>
          </cell>
        </row>
        <row r="16">
          <cell r="S16">
            <v>8038</v>
          </cell>
        </row>
        <row r="17">
          <cell r="S17">
            <v>35444</v>
          </cell>
        </row>
        <row r="18">
          <cell r="S18">
            <v>3971</v>
          </cell>
        </row>
        <row r="19">
          <cell r="S19">
            <v>5307</v>
          </cell>
        </row>
        <row r="20">
          <cell r="S20">
            <v>9167</v>
          </cell>
        </row>
        <row r="21">
          <cell r="S21">
            <v>5565</v>
          </cell>
        </row>
        <row r="22">
          <cell r="S22">
            <v>5481</v>
          </cell>
        </row>
        <row r="23">
          <cell r="S23">
            <v>3722</v>
          </cell>
        </row>
        <row r="24">
          <cell r="S24">
            <v>3743</v>
          </cell>
        </row>
        <row r="25">
          <cell r="S25">
            <v>3417</v>
          </cell>
        </row>
        <row r="26">
          <cell r="S26">
            <v>34340</v>
          </cell>
        </row>
        <row r="27">
          <cell r="S27">
            <v>12230</v>
          </cell>
        </row>
        <row r="28">
          <cell r="S28">
            <v>22110</v>
          </cell>
        </row>
        <row r="29">
          <cell r="S29">
            <v>8217</v>
          </cell>
        </row>
        <row r="30">
          <cell r="S30">
            <v>859</v>
          </cell>
        </row>
        <row r="31">
          <cell r="S31">
            <v>1346</v>
          </cell>
        </row>
        <row r="32">
          <cell r="S32">
            <v>1172</v>
          </cell>
        </row>
        <row r="33">
          <cell r="S33">
            <v>517</v>
          </cell>
        </row>
        <row r="34">
          <cell r="S34">
            <v>681</v>
          </cell>
        </row>
        <row r="35">
          <cell r="S35">
            <v>459</v>
          </cell>
        </row>
        <row r="36">
          <cell r="S36">
            <v>2436</v>
          </cell>
        </row>
        <row r="37">
          <cell r="S37">
            <v>1193</v>
          </cell>
        </row>
        <row r="38">
          <cell r="S38">
            <v>855</v>
          </cell>
        </row>
        <row r="39">
          <cell r="S39">
            <v>4375</v>
          </cell>
        </row>
        <row r="40">
          <cell r="S40">
            <v>135183</v>
          </cell>
        </row>
        <row r="41">
          <cell r="S41">
            <v>51932</v>
          </cell>
        </row>
        <row r="42">
          <cell r="S42">
            <v>83251</v>
          </cell>
        </row>
        <row r="43">
          <cell r="S43">
            <v>16713</v>
          </cell>
        </row>
        <row r="44">
          <cell r="S44">
            <v>9762</v>
          </cell>
        </row>
        <row r="45">
          <cell r="S45">
            <v>1613</v>
          </cell>
        </row>
        <row r="46">
          <cell r="S46">
            <v>12354</v>
          </cell>
        </row>
        <row r="47">
          <cell r="S47">
            <v>7596</v>
          </cell>
        </row>
        <row r="48">
          <cell r="S48">
            <v>4899</v>
          </cell>
        </row>
        <row r="49">
          <cell r="S49">
            <v>3176</v>
          </cell>
        </row>
        <row r="50">
          <cell r="S50">
            <v>6107</v>
          </cell>
        </row>
        <row r="51">
          <cell r="S51">
            <v>21031</v>
          </cell>
        </row>
        <row r="52">
          <cell r="S52">
            <v>196193</v>
          </cell>
        </row>
        <row r="53">
          <cell r="S53">
            <v>150850</v>
          </cell>
        </row>
        <row r="54">
          <cell r="S54">
            <v>45343</v>
          </cell>
        </row>
        <row r="55">
          <cell r="S55">
            <v>15159</v>
          </cell>
        </row>
        <row r="56">
          <cell r="S56">
            <v>4643</v>
          </cell>
        </row>
        <row r="57">
          <cell r="S57">
            <v>4037</v>
          </cell>
        </row>
        <row r="58">
          <cell r="S58">
            <v>3745</v>
          </cell>
        </row>
        <row r="59">
          <cell r="S59">
            <v>2581</v>
          </cell>
        </row>
        <row r="60">
          <cell r="S60">
            <v>2899</v>
          </cell>
        </row>
        <row r="61">
          <cell r="S61">
            <v>4347</v>
          </cell>
        </row>
        <row r="62">
          <cell r="S62">
            <v>4663</v>
          </cell>
        </row>
        <row r="63">
          <cell r="S63">
            <v>3269</v>
          </cell>
        </row>
        <row r="64">
          <cell r="S64">
            <v>119096</v>
          </cell>
        </row>
        <row r="65">
          <cell r="S65">
            <v>55388</v>
          </cell>
        </row>
        <row r="66">
          <cell r="S66">
            <v>63708</v>
          </cell>
        </row>
        <row r="67">
          <cell r="S67">
            <v>19180</v>
          </cell>
        </row>
        <row r="68">
          <cell r="S68">
            <v>11398</v>
          </cell>
        </row>
        <row r="69">
          <cell r="S69">
            <v>7848</v>
          </cell>
        </row>
        <row r="70">
          <cell r="S70">
            <v>5900</v>
          </cell>
        </row>
        <row r="71">
          <cell r="S71">
            <v>2270</v>
          </cell>
        </row>
        <row r="72">
          <cell r="S72">
            <v>6920</v>
          </cell>
        </row>
        <row r="73">
          <cell r="S73">
            <v>4044</v>
          </cell>
        </row>
        <row r="74">
          <cell r="S74">
            <v>999</v>
          </cell>
        </row>
        <row r="75">
          <cell r="S75">
            <v>1448</v>
          </cell>
        </row>
        <row r="76">
          <cell r="S76">
            <v>1761</v>
          </cell>
        </row>
        <row r="77">
          <cell r="S77">
            <v>851</v>
          </cell>
        </row>
        <row r="78">
          <cell r="S78">
            <v>668</v>
          </cell>
        </row>
        <row r="79">
          <cell r="S79">
            <v>421</v>
          </cell>
        </row>
        <row r="80">
          <cell r="S80">
            <v>31278</v>
          </cell>
        </row>
        <row r="81">
          <cell r="S81">
            <v>2152</v>
          </cell>
        </row>
        <row r="82">
          <cell r="S82">
            <v>29126</v>
          </cell>
        </row>
        <row r="83">
          <cell r="S83">
            <v>13432</v>
          </cell>
        </row>
        <row r="84">
          <cell r="S84">
            <v>4188</v>
          </cell>
        </row>
        <row r="85">
          <cell r="S85">
            <v>1334</v>
          </cell>
        </row>
        <row r="86">
          <cell r="S86">
            <v>1469</v>
          </cell>
        </row>
        <row r="87">
          <cell r="S87">
            <v>2538</v>
          </cell>
        </row>
        <row r="88">
          <cell r="S88">
            <v>1698</v>
          </cell>
        </row>
        <row r="89">
          <cell r="S89">
            <v>2251</v>
          </cell>
        </row>
        <row r="90">
          <cell r="S90">
            <v>2216</v>
          </cell>
        </row>
        <row r="91">
          <cell r="S91">
            <v>26386</v>
          </cell>
        </row>
        <row r="92">
          <cell r="S92">
            <v>327</v>
          </cell>
        </row>
        <row r="93">
          <cell r="S93">
            <v>26059</v>
          </cell>
        </row>
        <row r="94">
          <cell r="S94">
            <v>6623</v>
          </cell>
        </row>
        <row r="95">
          <cell r="S95">
            <v>2067</v>
          </cell>
        </row>
        <row r="96">
          <cell r="S96">
            <v>4082</v>
          </cell>
        </row>
        <row r="97">
          <cell r="S97">
            <v>3282</v>
          </cell>
        </row>
        <row r="98">
          <cell r="S98">
            <v>1122</v>
          </cell>
        </row>
        <row r="99">
          <cell r="S99">
            <v>4907</v>
          </cell>
        </row>
        <row r="100">
          <cell r="S100">
            <v>803</v>
          </cell>
        </row>
        <row r="101">
          <cell r="S101">
            <v>1633</v>
          </cell>
        </row>
        <row r="102">
          <cell r="S102">
            <v>1130</v>
          </cell>
        </row>
        <row r="103">
          <cell r="S103">
            <v>410</v>
          </cell>
        </row>
        <row r="104">
          <cell r="S104">
            <v>12853</v>
          </cell>
        </row>
        <row r="105">
          <cell r="S105">
            <v>2870</v>
          </cell>
        </row>
        <row r="106">
          <cell r="S106">
            <v>9983</v>
          </cell>
        </row>
        <row r="107">
          <cell r="S107">
            <v>6048</v>
          </cell>
        </row>
        <row r="108">
          <cell r="S108">
            <v>2452</v>
          </cell>
        </row>
        <row r="109">
          <cell r="S109">
            <v>1483</v>
          </cell>
        </row>
        <row r="110">
          <cell r="S110">
            <v>60463</v>
          </cell>
        </row>
        <row r="111">
          <cell r="S111">
            <v>24164</v>
          </cell>
        </row>
        <row r="112">
          <cell r="S112">
            <v>36299</v>
          </cell>
        </row>
        <row r="113">
          <cell r="S113">
            <v>19576</v>
          </cell>
        </row>
        <row r="114">
          <cell r="S114">
            <v>712</v>
          </cell>
        </row>
        <row r="115">
          <cell r="S115">
            <v>1043</v>
          </cell>
        </row>
        <row r="116">
          <cell r="S116">
            <v>1623</v>
          </cell>
        </row>
        <row r="117">
          <cell r="S117">
            <v>915</v>
          </cell>
        </row>
        <row r="118">
          <cell r="S118">
            <v>1820</v>
          </cell>
        </row>
        <row r="119">
          <cell r="S119">
            <v>718</v>
          </cell>
        </row>
        <row r="120">
          <cell r="S120">
            <v>1643</v>
          </cell>
        </row>
        <row r="121">
          <cell r="S121">
            <v>1330</v>
          </cell>
        </row>
        <row r="122">
          <cell r="S122">
            <v>6919</v>
          </cell>
        </row>
        <row r="123">
          <cell r="S123">
            <v>67020</v>
          </cell>
        </row>
        <row r="124">
          <cell r="S124">
            <v>13991</v>
          </cell>
        </row>
        <row r="125">
          <cell r="S125">
            <v>53029</v>
          </cell>
        </row>
        <row r="126">
          <cell r="S126">
            <v>31860</v>
          </cell>
        </row>
        <row r="127">
          <cell r="S127">
            <v>1099</v>
          </cell>
        </row>
        <row r="128">
          <cell r="S128">
            <v>3797</v>
          </cell>
        </row>
        <row r="129">
          <cell r="S129">
            <v>2687</v>
          </cell>
        </row>
        <row r="130">
          <cell r="S130">
            <v>1480</v>
          </cell>
        </row>
        <row r="131">
          <cell r="S131">
            <v>2821</v>
          </cell>
        </row>
        <row r="132">
          <cell r="S132">
            <v>1887</v>
          </cell>
        </row>
        <row r="133">
          <cell r="S133">
            <v>1091</v>
          </cell>
        </row>
        <row r="134">
          <cell r="S134">
            <v>1220</v>
          </cell>
        </row>
        <row r="135">
          <cell r="S135">
            <v>1941</v>
          </cell>
        </row>
        <row r="136">
          <cell r="S136">
            <v>1127</v>
          </cell>
        </row>
        <row r="137">
          <cell r="S137">
            <v>2019</v>
          </cell>
        </row>
        <row r="138">
          <cell r="S138">
            <v>25038</v>
          </cell>
        </row>
        <row r="139">
          <cell r="S139">
            <v>3366</v>
          </cell>
        </row>
        <row r="140">
          <cell r="S140">
            <v>21672</v>
          </cell>
        </row>
        <row r="141">
          <cell r="S141">
            <v>9497</v>
          </cell>
        </row>
        <row r="142">
          <cell r="S142">
            <v>1404</v>
          </cell>
        </row>
        <row r="143">
          <cell r="S143">
            <v>5964</v>
          </cell>
        </row>
        <row r="144">
          <cell r="S144">
            <v>2460</v>
          </cell>
        </row>
        <row r="145">
          <cell r="S145">
            <v>2347</v>
          </cell>
        </row>
        <row r="146">
          <cell r="S146">
            <v>15005</v>
          </cell>
        </row>
        <row r="147">
          <cell r="S147">
            <v>632</v>
          </cell>
        </row>
        <row r="148">
          <cell r="S148">
            <v>14373</v>
          </cell>
        </row>
        <row r="149">
          <cell r="S149">
            <v>4345</v>
          </cell>
        </row>
        <row r="150">
          <cell r="S150">
            <v>883</v>
          </cell>
        </row>
        <row r="151">
          <cell r="S151">
            <v>3485</v>
          </cell>
        </row>
        <row r="152">
          <cell r="S152">
            <v>1546</v>
          </cell>
        </row>
        <row r="153">
          <cell r="S153">
            <v>4114</v>
          </cell>
        </row>
        <row r="154">
          <cell r="S154">
            <v>18415</v>
          </cell>
        </row>
        <row r="155">
          <cell r="S155">
            <v>3604</v>
          </cell>
        </row>
        <row r="156">
          <cell r="S156">
            <v>14811</v>
          </cell>
        </row>
        <row r="157">
          <cell r="S157">
            <v>9181</v>
          </cell>
        </row>
        <row r="158">
          <cell r="S158">
            <v>1972</v>
          </cell>
        </row>
        <row r="159">
          <cell r="S159">
            <v>2812</v>
          </cell>
        </row>
        <row r="160">
          <cell r="S160">
            <v>846</v>
          </cell>
        </row>
        <row r="161">
          <cell r="S161">
            <v>8222</v>
          </cell>
        </row>
        <row r="162">
          <cell r="S162">
            <v>806</v>
          </cell>
        </row>
        <row r="163">
          <cell r="S163">
            <v>7416</v>
          </cell>
        </row>
        <row r="164">
          <cell r="S164">
            <v>4230</v>
          </cell>
        </row>
        <row r="165">
          <cell r="S165">
            <v>335</v>
          </cell>
        </row>
        <row r="166">
          <cell r="S166">
            <v>457</v>
          </cell>
        </row>
        <row r="167">
          <cell r="S167">
            <v>2394</v>
          </cell>
        </row>
        <row r="168">
          <cell r="S168">
            <v>6415</v>
          </cell>
        </row>
        <row r="169">
          <cell r="S169">
            <v>2326</v>
          </cell>
        </row>
        <row r="170">
          <cell r="S170">
            <v>4089</v>
          </cell>
        </row>
        <row r="171">
          <cell r="S171">
            <v>2979</v>
          </cell>
        </row>
        <row r="172">
          <cell r="S172">
            <v>616</v>
          </cell>
        </row>
        <row r="173">
          <cell r="S173">
            <v>494</v>
          </cell>
        </row>
        <row r="174">
          <cell r="S174">
            <v>23459</v>
          </cell>
        </row>
        <row r="175">
          <cell r="S175">
            <v>3278</v>
          </cell>
        </row>
        <row r="176">
          <cell r="S176">
            <v>20181</v>
          </cell>
        </row>
        <row r="177">
          <cell r="S177">
            <v>3526</v>
          </cell>
        </row>
        <row r="178">
          <cell r="S178">
            <v>7043</v>
          </cell>
        </row>
        <row r="179">
          <cell r="S179">
            <v>2797</v>
          </cell>
        </row>
        <row r="180">
          <cell r="S180">
            <v>1329</v>
          </cell>
        </row>
        <row r="181">
          <cell r="S181">
            <v>1154</v>
          </cell>
        </row>
        <row r="182">
          <cell r="S182">
            <v>1094</v>
          </cell>
        </row>
        <row r="183">
          <cell r="S183">
            <v>2227</v>
          </cell>
        </row>
        <row r="184">
          <cell r="S184">
            <v>1011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1">
        <row r="4">
          <cell r="E4">
            <v>122826</v>
          </cell>
        </row>
        <row r="5">
          <cell r="E5">
            <v>0</v>
          </cell>
        </row>
        <row r="6">
          <cell r="E6">
            <v>122826</v>
          </cell>
        </row>
        <row r="7">
          <cell r="E7">
            <v>17097</v>
          </cell>
        </row>
        <row r="8">
          <cell r="E8">
            <v>105729</v>
          </cell>
        </row>
        <row r="9">
          <cell r="E9">
            <v>13042</v>
          </cell>
        </row>
        <row r="10">
          <cell r="E10">
            <v>2726</v>
          </cell>
        </row>
        <row r="11">
          <cell r="E11">
            <v>10316</v>
          </cell>
        </row>
        <row r="12">
          <cell r="E12">
            <v>525</v>
          </cell>
        </row>
        <row r="13">
          <cell r="E13">
            <v>445</v>
          </cell>
        </row>
        <row r="14">
          <cell r="E14">
            <v>602</v>
          </cell>
        </row>
        <row r="15">
          <cell r="E15">
            <v>675</v>
          </cell>
        </row>
        <row r="16">
          <cell r="E16">
            <v>542</v>
          </cell>
        </row>
        <row r="17">
          <cell r="E17">
            <v>777</v>
          </cell>
        </row>
        <row r="18">
          <cell r="E18">
            <v>516</v>
          </cell>
        </row>
        <row r="19">
          <cell r="E19">
            <v>746</v>
          </cell>
        </row>
        <row r="20">
          <cell r="E20">
            <v>868</v>
          </cell>
        </row>
        <row r="21">
          <cell r="E21">
            <v>766</v>
          </cell>
        </row>
        <row r="22">
          <cell r="E22">
            <v>686</v>
          </cell>
        </row>
        <row r="23">
          <cell r="E23">
            <v>1060</v>
          </cell>
        </row>
        <row r="24">
          <cell r="E24">
            <v>1032</v>
          </cell>
        </row>
        <row r="25">
          <cell r="E25">
            <v>1076</v>
          </cell>
        </row>
        <row r="26">
          <cell r="E26">
            <v>10676</v>
          </cell>
        </row>
        <row r="27">
          <cell r="E27">
            <v>1072</v>
          </cell>
        </row>
        <row r="28">
          <cell r="E28">
            <v>9604</v>
          </cell>
        </row>
        <row r="29">
          <cell r="E29">
            <v>1164</v>
          </cell>
        </row>
        <row r="30">
          <cell r="E30">
            <v>783</v>
          </cell>
        </row>
        <row r="31">
          <cell r="E31">
            <v>950</v>
          </cell>
        </row>
        <row r="32">
          <cell r="E32">
            <v>760</v>
          </cell>
        </row>
        <row r="33">
          <cell r="E33">
            <v>655</v>
          </cell>
        </row>
        <row r="34">
          <cell r="E34">
            <v>936</v>
          </cell>
        </row>
        <row r="35">
          <cell r="E35">
            <v>528</v>
          </cell>
        </row>
        <row r="36">
          <cell r="E36">
            <v>1675</v>
          </cell>
        </row>
        <row r="37">
          <cell r="E37">
            <v>958</v>
          </cell>
        </row>
        <row r="38">
          <cell r="E38">
            <v>764</v>
          </cell>
        </row>
        <row r="39">
          <cell r="E39">
            <v>431</v>
          </cell>
        </row>
        <row r="40">
          <cell r="E40">
            <v>11475</v>
          </cell>
        </row>
        <row r="41">
          <cell r="E41">
            <v>1650</v>
          </cell>
        </row>
        <row r="42">
          <cell r="E42">
            <v>9825</v>
          </cell>
        </row>
        <row r="43">
          <cell r="E43">
            <v>851</v>
          </cell>
        </row>
        <row r="44">
          <cell r="E44">
            <v>930</v>
          </cell>
        </row>
        <row r="45">
          <cell r="E45">
            <v>726</v>
          </cell>
        </row>
        <row r="46">
          <cell r="E46">
            <v>1730</v>
          </cell>
        </row>
        <row r="47">
          <cell r="E47">
            <v>1075</v>
          </cell>
        </row>
        <row r="48">
          <cell r="E48">
            <v>1108</v>
          </cell>
        </row>
        <row r="49">
          <cell r="E49">
            <v>823</v>
          </cell>
        </row>
        <row r="50">
          <cell r="E50">
            <v>986</v>
          </cell>
        </row>
        <row r="51">
          <cell r="E51">
            <v>1596</v>
          </cell>
        </row>
        <row r="52">
          <cell r="E52">
            <v>6971</v>
          </cell>
        </row>
        <row r="53">
          <cell r="E53">
            <v>1136</v>
          </cell>
        </row>
        <row r="54">
          <cell r="E54">
            <v>5835</v>
          </cell>
        </row>
        <row r="55">
          <cell r="E55">
            <v>802</v>
          </cell>
        </row>
        <row r="56">
          <cell r="E56">
            <v>595</v>
          </cell>
        </row>
        <row r="57">
          <cell r="E57">
            <v>617</v>
          </cell>
        </row>
        <row r="58">
          <cell r="E58">
            <v>510</v>
          </cell>
        </row>
        <row r="59">
          <cell r="E59">
            <v>639</v>
          </cell>
        </row>
        <row r="60">
          <cell r="E60">
            <v>592</v>
          </cell>
        </row>
        <row r="61">
          <cell r="E61">
            <v>625</v>
          </cell>
        </row>
        <row r="62">
          <cell r="E62">
            <v>770</v>
          </cell>
        </row>
        <row r="63">
          <cell r="E63">
            <v>685</v>
          </cell>
        </row>
        <row r="64">
          <cell r="E64">
            <v>11713</v>
          </cell>
        </row>
        <row r="65">
          <cell r="E65">
            <v>1125</v>
          </cell>
        </row>
        <row r="66">
          <cell r="E66">
            <v>10588</v>
          </cell>
        </row>
        <row r="67">
          <cell r="E67">
            <v>1180</v>
          </cell>
        </row>
        <row r="68">
          <cell r="E68">
            <v>875</v>
          </cell>
        </row>
        <row r="69">
          <cell r="E69">
            <v>874</v>
          </cell>
        </row>
        <row r="70">
          <cell r="E70">
            <v>1060</v>
          </cell>
        </row>
        <row r="71">
          <cell r="E71">
            <v>752</v>
          </cell>
        </row>
        <row r="72">
          <cell r="E72">
            <v>905</v>
          </cell>
        </row>
        <row r="73">
          <cell r="E73">
            <v>745</v>
          </cell>
        </row>
        <row r="74">
          <cell r="E74">
            <v>570</v>
          </cell>
        </row>
        <row r="75">
          <cell r="E75">
            <v>561</v>
          </cell>
        </row>
        <row r="76">
          <cell r="E76">
            <v>804</v>
          </cell>
        </row>
        <row r="77">
          <cell r="E77">
            <v>885</v>
          </cell>
        </row>
        <row r="78">
          <cell r="E78">
            <v>749</v>
          </cell>
        </row>
        <row r="79">
          <cell r="E79">
            <v>628</v>
          </cell>
        </row>
        <row r="80">
          <cell r="E80">
            <v>7836</v>
          </cell>
        </row>
        <row r="81">
          <cell r="E81">
            <v>784</v>
          </cell>
        </row>
        <row r="82">
          <cell r="E82">
            <v>7052</v>
          </cell>
        </row>
        <row r="83">
          <cell r="E83">
            <v>905</v>
          </cell>
        </row>
        <row r="84">
          <cell r="E84">
            <v>812</v>
          </cell>
        </row>
        <row r="85">
          <cell r="E85">
            <v>736</v>
          </cell>
        </row>
        <row r="86">
          <cell r="E86">
            <v>767</v>
          </cell>
        </row>
        <row r="87">
          <cell r="E87">
            <v>920</v>
          </cell>
        </row>
        <row r="88">
          <cell r="E88">
            <v>859</v>
          </cell>
        </row>
        <row r="89">
          <cell r="E89">
            <v>1184</v>
          </cell>
        </row>
        <row r="90">
          <cell r="E90">
            <v>869</v>
          </cell>
        </row>
        <row r="91">
          <cell r="E91">
            <v>9002</v>
          </cell>
        </row>
        <row r="92">
          <cell r="E92">
            <v>996</v>
          </cell>
        </row>
        <row r="93">
          <cell r="E93">
            <v>8006</v>
          </cell>
        </row>
        <row r="94">
          <cell r="E94">
            <v>766</v>
          </cell>
        </row>
        <row r="95">
          <cell r="E95">
            <v>754</v>
          </cell>
        </row>
        <row r="96">
          <cell r="E96">
            <v>1006</v>
          </cell>
        </row>
        <row r="97">
          <cell r="E97">
            <v>774</v>
          </cell>
        </row>
        <row r="98">
          <cell r="E98">
            <v>790</v>
          </cell>
        </row>
        <row r="99">
          <cell r="E99">
            <v>952</v>
          </cell>
        </row>
        <row r="100">
          <cell r="E100">
            <v>564</v>
          </cell>
        </row>
        <row r="101">
          <cell r="E101">
            <v>1295</v>
          </cell>
        </row>
        <row r="102">
          <cell r="E102">
            <v>566</v>
          </cell>
        </row>
        <row r="103">
          <cell r="E103">
            <v>539</v>
          </cell>
        </row>
        <row r="104">
          <cell r="E104">
            <v>3383</v>
          </cell>
        </row>
        <row r="105">
          <cell r="E105">
            <v>764</v>
          </cell>
        </row>
        <row r="106">
          <cell r="E106">
            <v>2619</v>
          </cell>
        </row>
        <row r="107">
          <cell r="E107">
            <v>929</v>
          </cell>
        </row>
        <row r="108">
          <cell r="E108">
            <v>820</v>
          </cell>
        </row>
        <row r="109">
          <cell r="E109">
            <v>870</v>
          </cell>
        </row>
        <row r="110">
          <cell r="E110">
            <v>9625</v>
          </cell>
        </row>
        <row r="111">
          <cell r="E111">
            <v>940</v>
          </cell>
        </row>
        <row r="112">
          <cell r="E112">
            <v>8685</v>
          </cell>
        </row>
        <row r="113">
          <cell r="E113">
            <v>1297</v>
          </cell>
        </row>
        <row r="114">
          <cell r="E114">
            <v>720</v>
          </cell>
        </row>
        <row r="115">
          <cell r="E115">
            <v>782</v>
          </cell>
        </row>
        <row r="116">
          <cell r="E116">
            <v>875</v>
          </cell>
        </row>
        <row r="117">
          <cell r="E117">
            <v>645</v>
          </cell>
        </row>
        <row r="118">
          <cell r="E118">
            <v>1026</v>
          </cell>
        </row>
        <row r="119">
          <cell r="E119">
            <v>646</v>
          </cell>
        </row>
        <row r="120">
          <cell r="E120">
            <v>812</v>
          </cell>
        </row>
        <row r="121">
          <cell r="E121">
            <v>898</v>
          </cell>
        </row>
        <row r="122">
          <cell r="E122">
            <v>984</v>
          </cell>
        </row>
        <row r="123">
          <cell r="E123">
            <v>11554</v>
          </cell>
        </row>
        <row r="124">
          <cell r="E124">
            <v>1455</v>
          </cell>
        </row>
        <row r="125">
          <cell r="E125">
            <v>10099</v>
          </cell>
        </row>
        <row r="126">
          <cell r="E126">
            <v>1213</v>
          </cell>
        </row>
        <row r="127">
          <cell r="E127">
            <v>719</v>
          </cell>
        </row>
        <row r="128">
          <cell r="E128">
            <v>1050</v>
          </cell>
        </row>
        <row r="129">
          <cell r="E129">
            <v>909</v>
          </cell>
        </row>
        <row r="130">
          <cell r="E130">
            <v>801</v>
          </cell>
        </row>
        <row r="131">
          <cell r="E131">
            <v>713</v>
          </cell>
        </row>
        <row r="132">
          <cell r="E132">
            <v>853</v>
          </cell>
        </row>
        <row r="133">
          <cell r="E133">
            <v>673</v>
          </cell>
        </row>
        <row r="134">
          <cell r="E134">
            <v>766</v>
          </cell>
        </row>
        <row r="135">
          <cell r="E135">
            <v>858</v>
          </cell>
        </row>
        <row r="136">
          <cell r="E136">
            <v>721</v>
          </cell>
        </row>
        <row r="137">
          <cell r="E137">
            <v>823</v>
          </cell>
        </row>
        <row r="138">
          <cell r="E138">
            <v>6127</v>
          </cell>
        </row>
        <row r="139">
          <cell r="E139">
            <v>926</v>
          </cell>
        </row>
        <row r="140">
          <cell r="E140">
            <v>5201</v>
          </cell>
        </row>
        <row r="141">
          <cell r="E141">
            <v>1289</v>
          </cell>
        </row>
        <row r="142">
          <cell r="E142">
            <v>851</v>
          </cell>
        </row>
        <row r="143">
          <cell r="E143">
            <v>1247</v>
          </cell>
        </row>
        <row r="144">
          <cell r="E144">
            <v>972</v>
          </cell>
        </row>
        <row r="145">
          <cell r="E145">
            <v>842</v>
          </cell>
        </row>
        <row r="146">
          <cell r="E146">
            <v>4903</v>
          </cell>
        </row>
        <row r="147">
          <cell r="E147">
            <v>836</v>
          </cell>
        </row>
        <row r="148">
          <cell r="E148">
            <v>4067</v>
          </cell>
        </row>
        <row r="149">
          <cell r="E149">
            <v>867</v>
          </cell>
        </row>
        <row r="150">
          <cell r="E150">
            <v>627</v>
          </cell>
        </row>
        <row r="151">
          <cell r="E151">
            <v>990</v>
          </cell>
        </row>
        <row r="152">
          <cell r="E152">
            <v>709</v>
          </cell>
        </row>
        <row r="153">
          <cell r="E153">
            <v>874</v>
          </cell>
        </row>
        <row r="154">
          <cell r="E154">
            <v>4246</v>
          </cell>
        </row>
        <row r="155">
          <cell r="E155">
            <v>651</v>
          </cell>
        </row>
        <row r="156">
          <cell r="E156">
            <v>3595</v>
          </cell>
        </row>
        <row r="157">
          <cell r="E157">
            <v>1053</v>
          </cell>
        </row>
        <row r="158">
          <cell r="E158">
            <v>1020</v>
          </cell>
        </row>
        <row r="159">
          <cell r="E159">
            <v>663</v>
          </cell>
        </row>
        <row r="160">
          <cell r="E160">
            <v>859</v>
          </cell>
        </row>
        <row r="161">
          <cell r="E161">
            <v>2927</v>
          </cell>
        </row>
        <row r="162">
          <cell r="E162">
            <v>666</v>
          </cell>
        </row>
        <row r="163">
          <cell r="E163">
            <v>2261</v>
          </cell>
        </row>
        <row r="164">
          <cell r="E164">
            <v>706</v>
          </cell>
        </row>
        <row r="165">
          <cell r="E165">
            <v>510</v>
          </cell>
        </row>
        <row r="166">
          <cell r="E166">
            <v>399</v>
          </cell>
        </row>
        <row r="167">
          <cell r="E167">
            <v>646</v>
          </cell>
        </row>
        <row r="168">
          <cell r="E168">
            <v>2511</v>
          </cell>
        </row>
        <row r="169">
          <cell r="E169">
            <v>596</v>
          </cell>
        </row>
        <row r="170">
          <cell r="E170">
            <v>1915</v>
          </cell>
        </row>
        <row r="171">
          <cell r="E171">
            <v>723</v>
          </cell>
        </row>
        <row r="172">
          <cell r="E172">
            <v>645</v>
          </cell>
        </row>
        <row r="173">
          <cell r="E173">
            <v>547</v>
          </cell>
        </row>
        <row r="174">
          <cell r="E174">
            <v>6835</v>
          </cell>
        </row>
        <row r="175">
          <cell r="E175">
            <v>774</v>
          </cell>
        </row>
        <row r="176">
          <cell r="E176">
            <v>6061</v>
          </cell>
        </row>
        <row r="177">
          <cell r="E177">
            <v>943</v>
          </cell>
        </row>
        <row r="178">
          <cell r="E178">
            <v>846</v>
          </cell>
        </row>
        <row r="179">
          <cell r="E179">
            <v>743</v>
          </cell>
        </row>
        <row r="180">
          <cell r="E180">
            <v>807</v>
          </cell>
        </row>
        <row r="181">
          <cell r="E181">
            <v>642</v>
          </cell>
        </row>
        <row r="182">
          <cell r="E182">
            <v>603</v>
          </cell>
        </row>
        <row r="183">
          <cell r="E183">
            <v>767</v>
          </cell>
        </row>
        <row r="184">
          <cell r="E184">
            <v>710</v>
          </cell>
        </row>
      </sheetData>
      <sheetData sheetId="2">
        <row r="4">
          <cell r="E4">
            <v>44955</v>
          </cell>
        </row>
        <row r="5">
          <cell r="E5">
            <v>0</v>
          </cell>
        </row>
        <row r="6">
          <cell r="E6">
            <v>44955</v>
          </cell>
        </row>
        <row r="7">
          <cell r="E7">
            <v>10648</v>
          </cell>
        </row>
        <row r="8">
          <cell r="E8">
            <v>34307</v>
          </cell>
        </row>
        <row r="9">
          <cell r="E9">
            <v>10914</v>
          </cell>
        </row>
        <row r="10">
          <cell r="E10">
            <v>4067</v>
          </cell>
        </row>
        <row r="11">
          <cell r="E11">
            <v>6847</v>
          </cell>
        </row>
        <row r="12">
          <cell r="E12">
            <v>1103</v>
          </cell>
        </row>
        <row r="13">
          <cell r="E13">
            <v>1163</v>
          </cell>
        </row>
        <row r="14">
          <cell r="E14">
            <v>644</v>
          </cell>
        </row>
        <row r="15">
          <cell r="E15">
            <v>1029</v>
          </cell>
        </row>
        <row r="16">
          <cell r="E16">
            <v>214</v>
          </cell>
        </row>
        <row r="17">
          <cell r="E17">
            <v>384</v>
          </cell>
        </row>
        <row r="18">
          <cell r="E18">
            <v>180</v>
          </cell>
        </row>
        <row r="19">
          <cell r="E19">
            <v>369</v>
          </cell>
        </row>
        <row r="20">
          <cell r="E20">
            <v>340</v>
          </cell>
        </row>
        <row r="21">
          <cell r="E21">
            <v>180</v>
          </cell>
        </row>
        <row r="22">
          <cell r="E22">
            <v>217</v>
          </cell>
        </row>
        <row r="23">
          <cell r="E23">
            <v>231</v>
          </cell>
        </row>
        <row r="24">
          <cell r="E24">
            <v>536</v>
          </cell>
        </row>
        <row r="25">
          <cell r="E25">
            <v>257</v>
          </cell>
        </row>
        <row r="26">
          <cell r="E26">
            <v>3542</v>
          </cell>
        </row>
        <row r="27">
          <cell r="E27">
            <v>471</v>
          </cell>
        </row>
        <row r="28">
          <cell r="E28">
            <v>3071</v>
          </cell>
        </row>
        <row r="29">
          <cell r="E29">
            <v>616</v>
          </cell>
        </row>
        <row r="30">
          <cell r="E30">
            <v>196</v>
          </cell>
        </row>
        <row r="31">
          <cell r="E31">
            <v>318</v>
          </cell>
        </row>
        <row r="32">
          <cell r="E32">
            <v>223</v>
          </cell>
        </row>
        <row r="33">
          <cell r="E33">
            <v>185</v>
          </cell>
        </row>
        <row r="34">
          <cell r="E34">
            <v>224</v>
          </cell>
        </row>
        <row r="35">
          <cell r="E35">
            <v>153</v>
          </cell>
        </row>
        <row r="36">
          <cell r="E36">
            <v>513</v>
          </cell>
        </row>
        <row r="37">
          <cell r="E37">
            <v>269</v>
          </cell>
        </row>
        <row r="38">
          <cell r="E38">
            <v>188</v>
          </cell>
        </row>
        <row r="39">
          <cell r="E39">
            <v>186</v>
          </cell>
        </row>
        <row r="40">
          <cell r="E40">
            <v>3785</v>
          </cell>
        </row>
        <row r="41">
          <cell r="E41">
            <v>976</v>
          </cell>
        </row>
        <row r="42">
          <cell r="E42">
            <v>2809</v>
          </cell>
        </row>
        <row r="43">
          <cell r="E43">
            <v>585</v>
          </cell>
        </row>
        <row r="44">
          <cell r="E44">
            <v>256</v>
          </cell>
        </row>
        <row r="45">
          <cell r="E45">
            <v>172</v>
          </cell>
        </row>
        <row r="46">
          <cell r="E46">
            <v>537</v>
          </cell>
        </row>
        <row r="47">
          <cell r="E47">
            <v>234</v>
          </cell>
        </row>
        <row r="48">
          <cell r="E48">
            <v>274</v>
          </cell>
        </row>
        <row r="49">
          <cell r="E49">
            <v>174</v>
          </cell>
        </row>
        <row r="50">
          <cell r="E50">
            <v>277</v>
          </cell>
        </row>
        <row r="51">
          <cell r="E51">
            <v>300</v>
          </cell>
        </row>
        <row r="52">
          <cell r="E52">
            <v>2459</v>
          </cell>
        </row>
        <row r="53">
          <cell r="E53">
            <v>485</v>
          </cell>
        </row>
        <row r="54">
          <cell r="E54">
            <v>1974</v>
          </cell>
        </row>
        <row r="55">
          <cell r="E55">
            <v>341</v>
          </cell>
        </row>
        <row r="56">
          <cell r="E56">
            <v>303</v>
          </cell>
        </row>
        <row r="57">
          <cell r="E57">
            <v>270</v>
          </cell>
        </row>
        <row r="58">
          <cell r="E58">
            <v>152</v>
          </cell>
        </row>
        <row r="59">
          <cell r="E59">
            <v>174</v>
          </cell>
        </row>
        <row r="60">
          <cell r="E60">
            <v>195</v>
          </cell>
        </row>
        <row r="61">
          <cell r="E61">
            <v>170</v>
          </cell>
        </row>
        <row r="62">
          <cell r="E62">
            <v>177</v>
          </cell>
        </row>
        <row r="63">
          <cell r="E63">
            <v>192</v>
          </cell>
        </row>
        <row r="64">
          <cell r="E64">
            <v>3514</v>
          </cell>
        </row>
        <row r="65">
          <cell r="E65">
            <v>491</v>
          </cell>
        </row>
        <row r="66">
          <cell r="E66">
            <v>3023</v>
          </cell>
        </row>
        <row r="67">
          <cell r="E67">
            <v>673</v>
          </cell>
        </row>
        <row r="68">
          <cell r="E68">
            <v>340</v>
          </cell>
        </row>
        <row r="69">
          <cell r="E69">
            <v>258</v>
          </cell>
        </row>
        <row r="70">
          <cell r="E70">
            <v>242</v>
          </cell>
        </row>
        <row r="71">
          <cell r="E71">
            <v>187</v>
          </cell>
        </row>
        <row r="72">
          <cell r="E72">
            <v>304</v>
          </cell>
        </row>
        <row r="73">
          <cell r="E73">
            <v>183</v>
          </cell>
        </row>
        <row r="74">
          <cell r="E74">
            <v>109</v>
          </cell>
        </row>
        <row r="75">
          <cell r="E75">
            <v>152</v>
          </cell>
        </row>
        <row r="76">
          <cell r="E76">
            <v>177</v>
          </cell>
        </row>
        <row r="77">
          <cell r="E77">
            <v>152</v>
          </cell>
        </row>
        <row r="78">
          <cell r="E78">
            <v>134</v>
          </cell>
        </row>
        <row r="79">
          <cell r="E79">
            <v>112</v>
          </cell>
        </row>
        <row r="80">
          <cell r="E80">
            <v>2623</v>
          </cell>
        </row>
        <row r="81">
          <cell r="E81">
            <v>534</v>
          </cell>
        </row>
        <row r="82">
          <cell r="E82">
            <v>2089</v>
          </cell>
        </row>
        <row r="83">
          <cell r="E83">
            <v>324</v>
          </cell>
        </row>
        <row r="84">
          <cell r="E84">
            <v>307</v>
          </cell>
        </row>
        <row r="85">
          <cell r="E85">
            <v>195</v>
          </cell>
        </row>
        <row r="86">
          <cell r="E86">
            <v>241</v>
          </cell>
        </row>
        <row r="87">
          <cell r="E87">
            <v>188</v>
          </cell>
        </row>
        <row r="88">
          <cell r="E88">
            <v>222</v>
          </cell>
        </row>
        <row r="89">
          <cell r="E89">
            <v>330</v>
          </cell>
        </row>
        <row r="90">
          <cell r="E90">
            <v>282</v>
          </cell>
        </row>
        <row r="91">
          <cell r="E91">
            <v>2238</v>
          </cell>
        </row>
        <row r="92">
          <cell r="E92">
            <v>370</v>
          </cell>
        </row>
        <row r="93">
          <cell r="E93">
            <v>1868</v>
          </cell>
        </row>
        <row r="94">
          <cell r="E94">
            <v>303</v>
          </cell>
        </row>
        <row r="95">
          <cell r="E95">
            <v>177</v>
          </cell>
        </row>
        <row r="96">
          <cell r="E96">
            <v>188</v>
          </cell>
        </row>
        <row r="97">
          <cell r="E97">
            <v>228</v>
          </cell>
        </row>
        <row r="98">
          <cell r="E98">
            <v>127</v>
          </cell>
        </row>
        <row r="99">
          <cell r="E99">
            <v>181</v>
          </cell>
        </row>
        <row r="100">
          <cell r="E100">
            <v>150</v>
          </cell>
        </row>
        <row r="101">
          <cell r="E101">
            <v>219</v>
          </cell>
        </row>
        <row r="102">
          <cell r="E102">
            <v>156</v>
          </cell>
        </row>
        <row r="103">
          <cell r="E103">
            <v>139</v>
          </cell>
        </row>
        <row r="104">
          <cell r="E104">
            <v>1460</v>
          </cell>
        </row>
        <row r="105">
          <cell r="E105">
            <v>391</v>
          </cell>
        </row>
        <row r="106">
          <cell r="E106">
            <v>1069</v>
          </cell>
        </row>
        <row r="107">
          <cell r="E107">
            <v>472</v>
          </cell>
        </row>
        <row r="108">
          <cell r="E108">
            <v>350</v>
          </cell>
        </row>
        <row r="109">
          <cell r="E109">
            <v>247</v>
          </cell>
        </row>
        <row r="110">
          <cell r="E110">
            <v>3003</v>
          </cell>
        </row>
        <row r="111">
          <cell r="E111">
            <v>494</v>
          </cell>
        </row>
        <row r="112">
          <cell r="E112">
            <v>2509</v>
          </cell>
        </row>
        <row r="113">
          <cell r="E113">
            <v>393</v>
          </cell>
        </row>
        <row r="114">
          <cell r="E114">
            <v>152</v>
          </cell>
        </row>
        <row r="115">
          <cell r="E115">
            <v>171</v>
          </cell>
        </row>
        <row r="116">
          <cell r="E116">
            <v>187</v>
          </cell>
        </row>
        <row r="117">
          <cell r="E117">
            <v>336</v>
          </cell>
        </row>
        <row r="118">
          <cell r="E118">
            <v>202</v>
          </cell>
        </row>
        <row r="119">
          <cell r="E119">
            <v>203</v>
          </cell>
        </row>
        <row r="120">
          <cell r="E120">
            <v>221</v>
          </cell>
        </row>
        <row r="121">
          <cell r="E121">
            <v>219</v>
          </cell>
        </row>
        <row r="122">
          <cell r="E122">
            <v>425</v>
          </cell>
        </row>
        <row r="123">
          <cell r="E123">
            <v>3419</v>
          </cell>
        </row>
        <row r="124">
          <cell r="E124">
            <v>613</v>
          </cell>
        </row>
        <row r="125">
          <cell r="E125">
            <v>2806</v>
          </cell>
        </row>
        <row r="126">
          <cell r="E126">
            <v>723</v>
          </cell>
        </row>
        <row r="127">
          <cell r="E127">
            <v>114</v>
          </cell>
        </row>
        <row r="128">
          <cell r="E128">
            <v>267</v>
          </cell>
        </row>
        <row r="129">
          <cell r="E129">
            <v>260</v>
          </cell>
        </row>
        <row r="130">
          <cell r="E130">
            <v>224</v>
          </cell>
        </row>
        <row r="131">
          <cell r="E131">
            <v>175</v>
          </cell>
        </row>
        <row r="132">
          <cell r="E132">
            <v>233</v>
          </cell>
        </row>
        <row r="133">
          <cell r="E133">
            <v>168</v>
          </cell>
        </row>
        <row r="134">
          <cell r="E134">
            <v>150</v>
          </cell>
        </row>
        <row r="135">
          <cell r="E135">
            <v>182</v>
          </cell>
        </row>
        <row r="136">
          <cell r="E136">
            <v>113</v>
          </cell>
        </row>
        <row r="137">
          <cell r="E137">
            <v>197</v>
          </cell>
        </row>
        <row r="138">
          <cell r="E138">
            <v>2012</v>
          </cell>
        </row>
        <row r="139">
          <cell r="E139">
            <v>449</v>
          </cell>
        </row>
        <row r="140">
          <cell r="E140">
            <v>1563</v>
          </cell>
        </row>
        <row r="141">
          <cell r="E141">
            <v>617</v>
          </cell>
        </row>
        <row r="142">
          <cell r="E142">
            <v>237</v>
          </cell>
        </row>
        <row r="143">
          <cell r="E143">
            <v>355</v>
          </cell>
        </row>
        <row r="144">
          <cell r="E144">
            <v>171</v>
          </cell>
        </row>
        <row r="145">
          <cell r="E145">
            <v>183</v>
          </cell>
        </row>
        <row r="146">
          <cell r="E146">
            <v>1594</v>
          </cell>
        </row>
        <row r="147">
          <cell r="E147">
            <v>389</v>
          </cell>
        </row>
        <row r="148">
          <cell r="E148">
            <v>1205</v>
          </cell>
        </row>
        <row r="149">
          <cell r="E149">
            <v>317</v>
          </cell>
        </row>
        <row r="150">
          <cell r="E150">
            <v>136</v>
          </cell>
        </row>
        <row r="151">
          <cell r="E151">
            <v>253</v>
          </cell>
        </row>
        <row r="152">
          <cell r="E152">
            <v>196</v>
          </cell>
        </row>
        <row r="153">
          <cell r="E153">
            <v>303</v>
          </cell>
        </row>
        <row r="154">
          <cell r="E154">
            <v>1190</v>
          </cell>
        </row>
        <row r="155">
          <cell r="E155">
            <v>247</v>
          </cell>
        </row>
        <row r="156">
          <cell r="E156">
            <v>943</v>
          </cell>
        </row>
        <row r="157">
          <cell r="E157">
            <v>403</v>
          </cell>
        </row>
        <row r="158">
          <cell r="E158">
            <v>160</v>
          </cell>
        </row>
        <row r="159">
          <cell r="E159">
            <v>175</v>
          </cell>
        </row>
        <row r="160">
          <cell r="E160">
            <v>205</v>
          </cell>
        </row>
        <row r="161">
          <cell r="E161">
            <v>672</v>
          </cell>
        </row>
        <row r="162">
          <cell r="E162">
            <v>160</v>
          </cell>
        </row>
        <row r="163">
          <cell r="E163">
            <v>512</v>
          </cell>
        </row>
        <row r="164">
          <cell r="E164">
            <v>172</v>
          </cell>
        </row>
        <row r="165">
          <cell r="E165">
            <v>100</v>
          </cell>
        </row>
        <row r="166">
          <cell r="E166">
            <v>94</v>
          </cell>
        </row>
        <row r="167">
          <cell r="E167">
            <v>146</v>
          </cell>
        </row>
        <row r="168">
          <cell r="E168">
            <v>616</v>
          </cell>
        </row>
        <row r="169">
          <cell r="E169">
            <v>173</v>
          </cell>
        </row>
        <row r="170">
          <cell r="E170">
            <v>443</v>
          </cell>
        </row>
        <row r="171">
          <cell r="E171">
            <v>203</v>
          </cell>
        </row>
        <row r="172">
          <cell r="E172">
            <v>126</v>
          </cell>
        </row>
        <row r="173">
          <cell r="E173">
            <v>114</v>
          </cell>
        </row>
        <row r="174">
          <cell r="E174">
            <v>1914</v>
          </cell>
        </row>
        <row r="175">
          <cell r="E175">
            <v>338</v>
          </cell>
        </row>
        <row r="176">
          <cell r="E176">
            <v>1576</v>
          </cell>
        </row>
        <row r="177">
          <cell r="E177">
            <v>214</v>
          </cell>
        </row>
        <row r="178">
          <cell r="E178">
            <v>220</v>
          </cell>
        </row>
        <row r="179">
          <cell r="E179">
            <v>272</v>
          </cell>
        </row>
        <row r="180">
          <cell r="E180">
            <v>168</v>
          </cell>
        </row>
        <row r="181">
          <cell r="E181">
            <v>124</v>
          </cell>
        </row>
        <row r="182">
          <cell r="E182">
            <v>151</v>
          </cell>
        </row>
        <row r="183">
          <cell r="E183">
            <v>265</v>
          </cell>
        </row>
        <row r="184">
          <cell r="E184">
            <v>162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1">
        <row r="4">
          <cell r="E4">
            <v>179524</v>
          </cell>
        </row>
        <row r="5">
          <cell r="E5">
            <v>0</v>
          </cell>
        </row>
        <row r="6">
          <cell r="E6">
            <v>179524</v>
          </cell>
        </row>
        <row r="7">
          <cell r="E7">
            <v>31386</v>
          </cell>
        </row>
        <row r="8">
          <cell r="E8">
            <v>148138</v>
          </cell>
        </row>
        <row r="9">
          <cell r="E9">
            <v>25323</v>
          </cell>
        </row>
        <row r="10">
          <cell r="E10">
            <v>8026</v>
          </cell>
        </row>
        <row r="11">
          <cell r="E11">
            <v>17297</v>
          </cell>
        </row>
        <row r="12">
          <cell r="E12">
            <v>1581</v>
          </cell>
        </row>
        <row r="13">
          <cell r="E13">
            <v>1561</v>
          </cell>
        </row>
        <row r="14">
          <cell r="E14">
            <v>1135</v>
          </cell>
        </row>
        <row r="15">
          <cell r="E15">
            <v>1897</v>
          </cell>
        </row>
        <row r="16">
          <cell r="E16">
            <v>764</v>
          </cell>
        </row>
        <row r="17">
          <cell r="E17">
            <v>1031</v>
          </cell>
        </row>
        <row r="18">
          <cell r="E18">
            <v>720</v>
          </cell>
        </row>
        <row r="19">
          <cell r="E19">
            <v>1027</v>
          </cell>
        </row>
        <row r="20">
          <cell r="E20">
            <v>1194</v>
          </cell>
        </row>
        <row r="21">
          <cell r="E21">
            <v>947</v>
          </cell>
        </row>
        <row r="22">
          <cell r="E22">
            <v>1079</v>
          </cell>
        </row>
        <row r="23">
          <cell r="E23">
            <v>1426</v>
          </cell>
        </row>
        <row r="24">
          <cell r="E24">
            <v>1377</v>
          </cell>
        </row>
        <row r="25">
          <cell r="E25">
            <v>1558</v>
          </cell>
        </row>
        <row r="26">
          <cell r="E26">
            <v>16220</v>
          </cell>
        </row>
        <row r="27">
          <cell r="E27">
            <v>1684</v>
          </cell>
        </row>
        <row r="28">
          <cell r="E28">
            <v>14536</v>
          </cell>
        </row>
        <row r="29">
          <cell r="E29">
            <v>2144</v>
          </cell>
        </row>
        <row r="30">
          <cell r="E30">
            <v>1240</v>
          </cell>
        </row>
        <row r="31">
          <cell r="E31">
            <v>1306</v>
          </cell>
        </row>
        <row r="32">
          <cell r="E32">
            <v>1053</v>
          </cell>
        </row>
        <row r="33">
          <cell r="E33">
            <v>888</v>
          </cell>
        </row>
        <row r="34">
          <cell r="E34">
            <v>1205</v>
          </cell>
        </row>
        <row r="35">
          <cell r="E35">
            <v>688</v>
          </cell>
        </row>
        <row r="36">
          <cell r="E36">
            <v>2906</v>
          </cell>
        </row>
        <row r="37">
          <cell r="E37">
            <v>1318</v>
          </cell>
        </row>
        <row r="38">
          <cell r="E38">
            <v>1201</v>
          </cell>
        </row>
        <row r="39">
          <cell r="E39">
            <v>587</v>
          </cell>
        </row>
        <row r="40">
          <cell r="E40">
            <v>18686</v>
          </cell>
        </row>
        <row r="41">
          <cell r="E41">
            <v>2801</v>
          </cell>
        </row>
        <row r="42">
          <cell r="E42">
            <v>15885</v>
          </cell>
        </row>
        <row r="43">
          <cell r="E43">
            <v>1859</v>
          </cell>
        </row>
        <row r="44">
          <cell r="E44">
            <v>1280</v>
          </cell>
        </row>
        <row r="45">
          <cell r="E45">
            <v>856</v>
          </cell>
        </row>
        <row r="46">
          <cell r="E46">
            <v>3284</v>
          </cell>
        </row>
        <row r="47">
          <cell r="E47">
            <v>1721</v>
          </cell>
        </row>
        <row r="48">
          <cell r="E48">
            <v>1633</v>
          </cell>
        </row>
        <row r="49">
          <cell r="E49">
            <v>1195</v>
          </cell>
        </row>
        <row r="50">
          <cell r="E50">
            <v>1763</v>
          </cell>
        </row>
        <row r="51">
          <cell r="E51">
            <v>2294</v>
          </cell>
        </row>
        <row r="52">
          <cell r="E52">
            <v>10515</v>
          </cell>
        </row>
        <row r="53">
          <cell r="E53">
            <v>2046</v>
          </cell>
        </row>
        <row r="54">
          <cell r="E54">
            <v>8469</v>
          </cell>
        </row>
        <row r="55">
          <cell r="E55">
            <v>1267</v>
          </cell>
        </row>
        <row r="56">
          <cell r="E56">
            <v>1024</v>
          </cell>
        </row>
        <row r="57">
          <cell r="E57">
            <v>1068</v>
          </cell>
        </row>
        <row r="58">
          <cell r="E58">
            <v>720</v>
          </cell>
        </row>
        <row r="59">
          <cell r="E59">
            <v>836</v>
          </cell>
        </row>
        <row r="60">
          <cell r="E60">
            <v>807</v>
          </cell>
        </row>
        <row r="61">
          <cell r="E61">
            <v>790</v>
          </cell>
        </row>
        <row r="62">
          <cell r="E62">
            <v>1029</v>
          </cell>
        </row>
        <row r="63">
          <cell r="E63">
            <v>928</v>
          </cell>
        </row>
        <row r="64">
          <cell r="E64">
            <v>15854</v>
          </cell>
        </row>
        <row r="65">
          <cell r="E65">
            <v>1604</v>
          </cell>
        </row>
        <row r="66">
          <cell r="E66">
            <v>14250</v>
          </cell>
        </row>
        <row r="67">
          <cell r="E67">
            <v>1619</v>
          </cell>
        </row>
        <row r="68">
          <cell r="E68">
            <v>1152</v>
          </cell>
        </row>
        <row r="69">
          <cell r="E69">
            <v>1135</v>
          </cell>
        </row>
        <row r="70">
          <cell r="E70">
            <v>1536</v>
          </cell>
        </row>
        <row r="71">
          <cell r="E71">
            <v>1077</v>
          </cell>
        </row>
        <row r="72">
          <cell r="E72">
            <v>1549</v>
          </cell>
        </row>
        <row r="73">
          <cell r="E73">
            <v>1169</v>
          </cell>
        </row>
        <row r="74">
          <cell r="E74">
            <v>679</v>
          </cell>
        </row>
        <row r="75">
          <cell r="E75">
            <v>615</v>
          </cell>
        </row>
        <row r="76">
          <cell r="E76">
            <v>1002</v>
          </cell>
        </row>
        <row r="77">
          <cell r="E77">
            <v>1076</v>
          </cell>
        </row>
        <row r="78">
          <cell r="E78">
            <v>898</v>
          </cell>
        </row>
        <row r="79">
          <cell r="E79">
            <v>743</v>
          </cell>
        </row>
        <row r="80">
          <cell r="E80">
            <v>12457</v>
          </cell>
        </row>
        <row r="81">
          <cell r="E81">
            <v>1906</v>
          </cell>
        </row>
        <row r="82">
          <cell r="E82">
            <v>10551</v>
          </cell>
        </row>
        <row r="83">
          <cell r="E83">
            <v>1483</v>
          </cell>
        </row>
        <row r="84">
          <cell r="E84">
            <v>1440</v>
          </cell>
        </row>
        <row r="85">
          <cell r="E85">
            <v>933</v>
          </cell>
        </row>
        <row r="86">
          <cell r="E86">
            <v>1060</v>
          </cell>
        </row>
        <row r="87">
          <cell r="E87">
            <v>1181</v>
          </cell>
        </row>
        <row r="88">
          <cell r="E88">
            <v>1364</v>
          </cell>
        </row>
        <row r="89">
          <cell r="E89">
            <v>1826</v>
          </cell>
        </row>
        <row r="90">
          <cell r="E90">
            <v>1264</v>
          </cell>
        </row>
        <row r="91">
          <cell r="E91">
            <v>11447</v>
          </cell>
        </row>
        <row r="92">
          <cell r="E92">
            <v>1576</v>
          </cell>
        </row>
        <row r="93">
          <cell r="E93">
            <v>9871</v>
          </cell>
        </row>
        <row r="94">
          <cell r="E94">
            <v>948</v>
          </cell>
        </row>
        <row r="95">
          <cell r="E95">
            <v>939</v>
          </cell>
        </row>
        <row r="96">
          <cell r="E96">
            <v>1227</v>
          </cell>
        </row>
        <row r="97">
          <cell r="E97">
            <v>1091</v>
          </cell>
        </row>
        <row r="98">
          <cell r="E98">
            <v>900</v>
          </cell>
        </row>
        <row r="99">
          <cell r="E99">
            <v>1191</v>
          </cell>
        </row>
        <row r="100">
          <cell r="E100">
            <v>652</v>
          </cell>
        </row>
        <row r="101">
          <cell r="E101">
            <v>1576</v>
          </cell>
        </row>
        <row r="102">
          <cell r="E102">
            <v>687</v>
          </cell>
        </row>
        <row r="103">
          <cell r="E103">
            <v>660</v>
          </cell>
        </row>
        <row r="104">
          <cell r="E104">
            <v>4883</v>
          </cell>
        </row>
        <row r="105">
          <cell r="E105">
            <v>1138</v>
          </cell>
        </row>
        <row r="106">
          <cell r="E106">
            <v>3745</v>
          </cell>
        </row>
        <row r="107">
          <cell r="E107">
            <v>1440</v>
          </cell>
        </row>
        <row r="108">
          <cell r="E108">
            <v>1219</v>
          </cell>
        </row>
        <row r="109">
          <cell r="E109">
            <v>1086</v>
          </cell>
        </row>
        <row r="110">
          <cell r="E110">
            <v>13066</v>
          </cell>
        </row>
        <row r="111">
          <cell r="E111">
            <v>2286</v>
          </cell>
        </row>
        <row r="112">
          <cell r="E112">
            <v>10780</v>
          </cell>
        </row>
        <row r="113">
          <cell r="E113">
            <v>1708</v>
          </cell>
        </row>
        <row r="114">
          <cell r="E114">
            <v>805</v>
          </cell>
        </row>
        <row r="115">
          <cell r="E115">
            <v>890</v>
          </cell>
        </row>
        <row r="116">
          <cell r="E116">
            <v>1006</v>
          </cell>
        </row>
        <row r="117">
          <cell r="E117">
            <v>1008</v>
          </cell>
        </row>
        <row r="118">
          <cell r="E118">
            <v>1080</v>
          </cell>
        </row>
        <row r="119">
          <cell r="E119">
            <v>752</v>
          </cell>
        </row>
        <row r="120">
          <cell r="E120">
            <v>972</v>
          </cell>
        </row>
        <row r="121">
          <cell r="E121">
            <v>1111</v>
          </cell>
        </row>
        <row r="122">
          <cell r="E122">
            <v>1448</v>
          </cell>
        </row>
        <row r="123">
          <cell r="E123">
            <v>14943</v>
          </cell>
        </row>
        <row r="124">
          <cell r="E124">
            <v>2242</v>
          </cell>
        </row>
        <row r="125">
          <cell r="E125">
            <v>12701</v>
          </cell>
        </row>
        <row r="126">
          <cell r="E126">
            <v>1849</v>
          </cell>
        </row>
        <row r="127">
          <cell r="E127">
            <v>730</v>
          </cell>
        </row>
        <row r="128">
          <cell r="E128">
            <v>1272</v>
          </cell>
        </row>
        <row r="129">
          <cell r="E129">
            <v>1239</v>
          </cell>
        </row>
        <row r="130">
          <cell r="E130">
            <v>981</v>
          </cell>
        </row>
        <row r="131">
          <cell r="E131">
            <v>873</v>
          </cell>
        </row>
        <row r="132">
          <cell r="E132">
            <v>1108</v>
          </cell>
        </row>
        <row r="133">
          <cell r="E133">
            <v>841</v>
          </cell>
        </row>
        <row r="134">
          <cell r="E134">
            <v>885</v>
          </cell>
        </row>
        <row r="135">
          <cell r="E135">
            <v>1114</v>
          </cell>
        </row>
        <row r="136">
          <cell r="E136">
            <v>838</v>
          </cell>
        </row>
        <row r="137">
          <cell r="E137">
            <v>971</v>
          </cell>
        </row>
        <row r="138">
          <cell r="E138">
            <v>8810</v>
          </cell>
        </row>
        <row r="139">
          <cell r="E139">
            <v>1284</v>
          </cell>
        </row>
        <row r="140">
          <cell r="E140">
            <v>7526</v>
          </cell>
        </row>
        <row r="141">
          <cell r="E141">
            <v>2213</v>
          </cell>
        </row>
        <row r="142">
          <cell r="E142">
            <v>1189</v>
          </cell>
        </row>
        <row r="143">
          <cell r="E143">
            <v>1899</v>
          </cell>
        </row>
        <row r="144">
          <cell r="E144">
            <v>1163</v>
          </cell>
        </row>
        <row r="145">
          <cell r="E145">
            <v>1062</v>
          </cell>
        </row>
        <row r="146">
          <cell r="E146">
            <v>6434</v>
          </cell>
        </row>
        <row r="147">
          <cell r="E147">
            <v>1361</v>
          </cell>
        </row>
        <row r="148">
          <cell r="E148">
            <v>5073</v>
          </cell>
        </row>
        <row r="149">
          <cell r="E149">
            <v>1271</v>
          </cell>
        </row>
        <row r="150">
          <cell r="E150">
            <v>801</v>
          </cell>
        </row>
        <row r="151">
          <cell r="E151">
            <v>1259</v>
          </cell>
        </row>
        <row r="152">
          <cell r="E152">
            <v>846</v>
          </cell>
        </row>
        <row r="153">
          <cell r="E153">
            <v>896</v>
          </cell>
        </row>
        <row r="154">
          <cell r="E154">
            <v>5675</v>
          </cell>
        </row>
        <row r="155">
          <cell r="E155">
            <v>822</v>
          </cell>
        </row>
        <row r="156">
          <cell r="E156">
            <v>4853</v>
          </cell>
        </row>
        <row r="157">
          <cell r="E157">
            <v>1540</v>
          </cell>
        </row>
        <row r="158">
          <cell r="E158">
            <v>1326</v>
          </cell>
        </row>
        <row r="159">
          <cell r="E159">
            <v>867</v>
          </cell>
        </row>
        <row r="160">
          <cell r="E160">
            <v>1120</v>
          </cell>
        </row>
        <row r="161">
          <cell r="E161">
            <v>3354</v>
          </cell>
        </row>
        <row r="162">
          <cell r="E162">
            <v>696</v>
          </cell>
        </row>
        <row r="163">
          <cell r="E163">
            <v>2658</v>
          </cell>
        </row>
        <row r="164">
          <cell r="E164">
            <v>914</v>
          </cell>
        </row>
        <row r="165">
          <cell r="E165">
            <v>537</v>
          </cell>
        </row>
        <row r="166">
          <cell r="E166">
            <v>399</v>
          </cell>
        </row>
        <row r="167">
          <cell r="E167">
            <v>808</v>
          </cell>
        </row>
        <row r="168">
          <cell r="E168">
            <v>2843</v>
          </cell>
        </row>
        <row r="169">
          <cell r="E169">
            <v>660</v>
          </cell>
        </row>
        <row r="170">
          <cell r="E170">
            <v>2183</v>
          </cell>
        </row>
        <row r="171">
          <cell r="E171">
            <v>947</v>
          </cell>
        </row>
        <row r="172">
          <cell r="E172">
            <v>739</v>
          </cell>
        </row>
        <row r="173">
          <cell r="E173">
            <v>497</v>
          </cell>
        </row>
        <row r="174">
          <cell r="E174">
            <v>9014</v>
          </cell>
        </row>
        <row r="175">
          <cell r="E175">
            <v>1254</v>
          </cell>
        </row>
        <row r="176">
          <cell r="E176">
            <v>7760</v>
          </cell>
        </row>
        <row r="177">
          <cell r="E177">
            <v>1179</v>
          </cell>
        </row>
        <row r="178">
          <cell r="E178">
            <v>1124</v>
          </cell>
        </row>
        <row r="179">
          <cell r="E179">
            <v>1074</v>
          </cell>
        </row>
        <row r="180">
          <cell r="E180">
            <v>1042</v>
          </cell>
        </row>
        <row r="181">
          <cell r="E181">
            <v>780</v>
          </cell>
        </row>
        <row r="182">
          <cell r="E182">
            <v>746</v>
          </cell>
        </row>
        <row r="183">
          <cell r="E183">
            <v>1070</v>
          </cell>
        </row>
        <row r="184">
          <cell r="E184">
            <v>745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  <sheetName val="C01-1"/>
    </sheetNames>
    <sheetDataSet>
      <sheetData sheetId="8">
        <row r="2">
          <cell r="A2" t="str">
            <v>01        </v>
          </cell>
        </row>
        <row r="3">
          <cell r="A3" t="str">
            <v>0189</v>
          </cell>
        </row>
        <row r="4">
          <cell r="A4" t="str">
            <v>02        </v>
          </cell>
        </row>
        <row r="5">
          <cell r="A5" t="str">
            <v>04        </v>
          </cell>
        </row>
        <row r="6">
          <cell r="A6" t="str">
            <v>05        </v>
          </cell>
        </row>
        <row r="7">
          <cell r="A7" t="str">
            <v>0545</v>
          </cell>
        </row>
        <row r="8">
          <cell r="A8" t="str">
            <v>06        </v>
          </cell>
        </row>
        <row r="9">
          <cell r="A9" t="str">
            <v>07        </v>
          </cell>
        </row>
        <row r="10">
          <cell r="A10" t="str">
            <v>0701      </v>
          </cell>
        </row>
        <row r="11">
          <cell r="A11" t="str">
            <v>0702      </v>
          </cell>
        </row>
        <row r="12">
          <cell r="A12" t="str">
            <v>0703      </v>
          </cell>
        </row>
        <row r="13">
          <cell r="A13" t="str">
            <v>0707      </v>
          </cell>
        </row>
        <row r="14">
          <cell r="A14" t="str">
            <v>0708      </v>
          </cell>
        </row>
        <row r="15">
          <cell r="A15" t="str">
            <v>08        </v>
          </cell>
        </row>
        <row r="16">
          <cell r="A16" t="str">
            <v>0801      </v>
          </cell>
        </row>
        <row r="17">
          <cell r="A17" t="str">
            <v>0805      </v>
          </cell>
        </row>
        <row r="18">
          <cell r="A18" t="str">
            <v>0809      </v>
          </cell>
        </row>
        <row r="19">
          <cell r="A19" t="str">
            <v>09        </v>
          </cell>
        </row>
        <row r="20">
          <cell r="A20" t="str">
            <v>0901      </v>
          </cell>
        </row>
        <row r="21">
          <cell r="A21" t="str">
            <v>0903      </v>
          </cell>
        </row>
        <row r="22">
          <cell r="A22" t="str">
            <v>0904      </v>
          </cell>
        </row>
        <row r="23">
          <cell r="A23" t="str">
            <v>0905      </v>
          </cell>
        </row>
        <row r="24">
          <cell r="A24" t="str">
            <v>10        </v>
          </cell>
        </row>
        <row r="25">
          <cell r="A25" t="str">
            <v>1022      </v>
          </cell>
        </row>
        <row r="26">
          <cell r="A26" t="str">
            <v>1023      </v>
          </cell>
        </row>
        <row r="27">
          <cell r="A27" t="str">
            <v>1025      </v>
          </cell>
        </row>
        <row r="28">
          <cell r="A28" t="str">
            <v>1031      </v>
          </cell>
        </row>
        <row r="29">
          <cell r="A29" t="str">
            <v>1039      </v>
          </cell>
        </row>
        <row r="30">
          <cell r="A30" t="str">
            <v>11        </v>
          </cell>
        </row>
        <row r="31">
          <cell r="A31" t="str">
            <v>12        </v>
          </cell>
        </row>
        <row r="32">
          <cell r="A32" t="str">
            <v>1201      </v>
          </cell>
        </row>
        <row r="33">
          <cell r="A33" t="str">
            <v>1205      </v>
          </cell>
        </row>
        <row r="34">
          <cell r="A34" t="str">
            <v>1209      </v>
          </cell>
        </row>
        <row r="35">
          <cell r="A35" t="str">
            <v>1210      </v>
          </cell>
        </row>
        <row r="36">
          <cell r="A36" t="str">
            <v>1211      </v>
          </cell>
        </row>
        <row r="37">
          <cell r="A37" t="str">
            <v>1219      </v>
          </cell>
        </row>
        <row r="38">
          <cell r="A38" t="str">
            <v>13        </v>
          </cell>
        </row>
        <row r="39">
          <cell r="A39" t="str">
            <v>1301      </v>
          </cell>
        </row>
        <row r="40">
          <cell r="A40" t="str">
            <v>1302      </v>
          </cell>
        </row>
        <row r="41">
          <cell r="A41" t="str">
            <v>1307      </v>
          </cell>
        </row>
        <row r="42">
          <cell r="A42" t="str">
            <v>1309      </v>
          </cell>
        </row>
        <row r="43">
          <cell r="A43" t="str">
            <v>14        </v>
          </cell>
        </row>
        <row r="44">
          <cell r="A44" t="str">
            <v>1401      </v>
          </cell>
        </row>
        <row r="45">
          <cell r="A45" t="str">
            <v>1403      </v>
          </cell>
        </row>
        <row r="46">
          <cell r="A46" t="str">
            <v>1409      </v>
          </cell>
        </row>
        <row r="47">
          <cell r="A47" t="str">
            <v>15        </v>
          </cell>
        </row>
        <row r="48">
          <cell r="A48" t="str">
            <v>1501      </v>
          </cell>
        </row>
        <row r="49">
          <cell r="A49" t="str">
            <v>1504      </v>
          </cell>
        </row>
        <row r="50">
          <cell r="A50" t="str">
            <v>16        </v>
          </cell>
        </row>
        <row r="51">
          <cell r="A51" t="str">
            <v>1601      </v>
          </cell>
        </row>
        <row r="52">
          <cell r="A52" t="str">
            <v>1602      </v>
          </cell>
        </row>
        <row r="53">
          <cell r="A53" t="str">
            <v>1603      </v>
          </cell>
        </row>
        <row r="54">
          <cell r="A54" t="str">
            <v>1605      </v>
          </cell>
        </row>
        <row r="55">
          <cell r="A55" t="str">
            <v>1607      </v>
          </cell>
        </row>
        <row r="56">
          <cell r="A56" t="str">
            <v>1613      </v>
          </cell>
        </row>
        <row r="57">
          <cell r="A57" t="str">
            <v>1614      </v>
          </cell>
        </row>
        <row r="58">
          <cell r="A58" t="str">
            <v>1619      </v>
          </cell>
        </row>
        <row r="59">
          <cell r="A59" t="str">
            <v>17        </v>
          </cell>
        </row>
        <row r="60">
          <cell r="A60" t="str">
            <v>1701      </v>
          </cell>
        </row>
        <row r="61">
          <cell r="A61" t="str">
            <v>1702      </v>
          </cell>
        </row>
        <row r="62">
          <cell r="A62" t="str">
            <v>1703      </v>
          </cell>
        </row>
        <row r="63">
          <cell r="A63" t="str">
            <v>1704      </v>
          </cell>
        </row>
        <row r="64">
          <cell r="A64" t="str">
            <v>1705      </v>
          </cell>
        </row>
        <row r="65">
          <cell r="A65" t="str">
            <v>1706      </v>
          </cell>
        </row>
        <row r="66">
          <cell r="A66" t="str">
            <v>1707      </v>
          </cell>
        </row>
        <row r="67">
          <cell r="A67" t="str">
            <v>1708      </v>
          </cell>
        </row>
        <row r="68">
          <cell r="A68" t="str">
            <v>18        </v>
          </cell>
        </row>
        <row r="69">
          <cell r="A69" t="str">
            <v>1801      </v>
          </cell>
        </row>
        <row r="70">
          <cell r="A70" t="str">
            <v>1802      </v>
          </cell>
        </row>
        <row r="71">
          <cell r="A71" t="str">
            <v>1803      </v>
          </cell>
        </row>
        <row r="72">
          <cell r="A72" t="str">
            <v>180301    </v>
          </cell>
        </row>
        <row r="73">
          <cell r="A73" t="str">
            <v>180302    </v>
          </cell>
        </row>
        <row r="74">
          <cell r="A74" t="str">
            <v>180303    </v>
          </cell>
        </row>
        <row r="75">
          <cell r="A75" t="str">
            <v>180309    </v>
          </cell>
        </row>
        <row r="76">
          <cell r="A76" t="str">
            <v>1804      </v>
          </cell>
        </row>
        <row r="77">
          <cell r="A77" t="str">
            <v>1809      </v>
          </cell>
        </row>
        <row r="78">
          <cell r="A78" t="str">
            <v>19        </v>
          </cell>
        </row>
        <row r="79">
          <cell r="A79" t="str">
            <v>1901      </v>
          </cell>
        </row>
        <row r="80">
          <cell r="A80" t="str">
            <v>190101    </v>
          </cell>
        </row>
        <row r="81">
          <cell r="A81" t="str">
            <v>190102    </v>
          </cell>
        </row>
        <row r="82">
          <cell r="A82" t="str">
            <v>190103    </v>
          </cell>
        </row>
        <row r="83">
          <cell r="A83" t="str">
            <v>190110    </v>
          </cell>
        </row>
        <row r="84">
          <cell r="A84" t="str">
            <v>1906      </v>
          </cell>
        </row>
        <row r="85">
          <cell r="A85" t="str">
            <v>20        </v>
          </cell>
        </row>
        <row r="86">
          <cell r="A86" t="str">
            <v>2003      </v>
          </cell>
        </row>
        <row r="87">
          <cell r="A87" t="str">
            <v>21        </v>
          </cell>
        </row>
        <row r="88">
          <cell r="A88" t="str">
            <v>2101      </v>
          </cell>
        </row>
        <row r="89">
          <cell r="A89" t="str">
            <v>2102      </v>
          </cell>
        </row>
        <row r="90">
          <cell r="A90" t="str">
            <v>2103      </v>
          </cell>
        </row>
        <row r="91">
          <cell r="A91" t="str">
            <v>2104      </v>
          </cell>
        </row>
        <row r="92">
          <cell r="A92" t="str">
            <v>2105      </v>
          </cell>
        </row>
        <row r="93">
          <cell r="A93" t="str">
            <v>2106      </v>
          </cell>
        </row>
        <row r="94">
          <cell r="A94" t="str">
            <v>2107      </v>
          </cell>
        </row>
        <row r="95">
          <cell r="A95" t="str">
            <v>2108      </v>
          </cell>
        </row>
        <row r="96">
          <cell r="A96" t="str">
            <v>2109      </v>
          </cell>
        </row>
        <row r="97">
          <cell r="A97" t="str">
            <v>22        </v>
          </cell>
        </row>
        <row r="98">
          <cell r="A98" t="str">
            <v>2203      </v>
          </cell>
        </row>
        <row r="99">
          <cell r="A99" t="str">
            <v>23        </v>
          </cell>
        </row>
        <row r="100">
          <cell r="A100" t="str">
            <v>2301      </v>
          </cell>
        </row>
        <row r="101">
          <cell r="A101" t="str">
            <v>2302      </v>
          </cell>
        </row>
        <row r="102">
          <cell r="A102" t="str">
            <v>2303      </v>
          </cell>
        </row>
        <row r="103">
          <cell r="A103" t="str">
            <v>24        </v>
          </cell>
        </row>
        <row r="104">
          <cell r="A104" t="str">
            <v>2401      </v>
          </cell>
        </row>
        <row r="105">
          <cell r="A105" t="str">
            <v>2403      </v>
          </cell>
        </row>
        <row r="106">
          <cell r="A106" t="str">
            <v>2404      </v>
          </cell>
        </row>
        <row r="107">
          <cell r="A107" t="str">
            <v>2405      </v>
          </cell>
        </row>
        <row r="108">
          <cell r="A108" t="str">
            <v>25        </v>
          </cell>
        </row>
        <row r="109">
          <cell r="A109" t="str">
            <v>2501      </v>
          </cell>
        </row>
        <row r="110">
          <cell r="A110" t="str">
            <v>26        </v>
          </cell>
        </row>
        <row r="111">
          <cell r="A111" t="str">
            <v>2603      </v>
          </cell>
        </row>
        <row r="112">
          <cell r="A112" t="str">
            <v>2605      </v>
          </cell>
        </row>
        <row r="113">
          <cell r="A113" t="str">
            <v>2639      </v>
          </cell>
        </row>
        <row r="114">
          <cell r="A114" t="str">
            <v>27        </v>
          </cell>
        </row>
        <row r="115">
          <cell r="A115" t="str">
            <v>2701      </v>
          </cell>
        </row>
        <row r="116">
          <cell r="A116" t="str">
            <v>28        </v>
          </cell>
        </row>
        <row r="117">
          <cell r="A117" t="str">
            <v>2801      </v>
          </cell>
        </row>
        <row r="118">
          <cell r="A118" t="str">
            <v>2803      </v>
          </cell>
        </row>
        <row r="119">
          <cell r="A119" t="str">
            <v>2804      </v>
          </cell>
        </row>
        <row r="120">
          <cell r="A120" t="str">
            <v>29        </v>
          </cell>
        </row>
        <row r="121">
          <cell r="A121" t="str">
            <v>30        </v>
          </cell>
        </row>
        <row r="122">
          <cell r="A122" t="str">
            <v>32        </v>
          </cell>
        </row>
        <row r="123">
          <cell r="A123" t="str">
            <v>60        </v>
          </cell>
        </row>
        <row r="124">
          <cell r="A124" t="str">
            <v>6001      </v>
          </cell>
        </row>
        <row r="125">
          <cell r="A125" t="str">
            <v>6003      </v>
          </cell>
        </row>
        <row r="126">
          <cell r="A126" t="str">
            <v>6004      </v>
          </cell>
        </row>
        <row r="127">
          <cell r="A127" t="str">
            <v>61        </v>
          </cell>
        </row>
        <row r="128">
          <cell r="A128" t="str">
            <v>6101      </v>
          </cell>
        </row>
        <row r="129">
          <cell r="A129" t="str">
            <v>6107      </v>
          </cell>
        </row>
        <row r="130">
          <cell r="A130" t="str">
            <v>6117      </v>
          </cell>
        </row>
        <row r="131">
          <cell r="A131" t="str">
            <v>80        </v>
          </cell>
        </row>
        <row r="132">
          <cell r="A132" t="str">
            <v>8003      </v>
          </cell>
        </row>
        <row r="133">
          <cell r="A133" t="str">
            <v>81        </v>
          </cell>
        </row>
        <row r="134">
          <cell r="A134" t="str">
            <v>8101      </v>
          </cell>
        </row>
        <row r="135">
          <cell r="A135" t="str">
            <v>82        </v>
          </cell>
        </row>
        <row r="136">
          <cell r="A136" t="str">
            <v>83        </v>
          </cell>
        </row>
        <row r="137">
          <cell r="A137" t="str">
            <v>84        </v>
          </cell>
        </row>
        <row r="138">
          <cell r="A138" t="str">
            <v>8402      </v>
          </cell>
        </row>
        <row r="139">
          <cell r="A139" t="str">
            <v>85        </v>
          </cell>
        </row>
        <row r="140">
          <cell r="A140" t="str">
            <v>8501      </v>
          </cell>
        </row>
        <row r="141">
          <cell r="A141" t="str">
            <v>86        </v>
          </cell>
        </row>
        <row r="142">
          <cell r="A142" t="str">
            <v>87        </v>
          </cell>
        </row>
        <row r="143">
          <cell r="A143" t="str">
            <v>8704      </v>
          </cell>
        </row>
        <row r="144">
          <cell r="A144" t="str">
            <v>8709      </v>
          </cell>
        </row>
        <row r="145">
          <cell r="A145" t="str">
            <v>88        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>
        <row r="4">
          <cell r="E4">
            <v>3662.4</v>
          </cell>
        </row>
        <row r="6">
          <cell r="E6">
            <v>3494.6000000000004</v>
          </cell>
        </row>
        <row r="7">
          <cell r="E7">
            <v>0</v>
          </cell>
        </row>
        <row r="8">
          <cell r="E8">
            <v>3494.6000000000004</v>
          </cell>
        </row>
        <row r="9">
          <cell r="E9">
            <v>295.5</v>
          </cell>
        </row>
        <row r="11">
          <cell r="E11">
            <v>295.5</v>
          </cell>
        </row>
        <row r="14">
          <cell r="E14">
            <v>13.1</v>
          </cell>
        </row>
        <row r="15">
          <cell r="E15">
            <v>23.4</v>
          </cell>
        </row>
        <row r="16">
          <cell r="E16">
            <v>12.5</v>
          </cell>
        </row>
        <row r="17">
          <cell r="E17">
            <v>12.1</v>
          </cell>
        </row>
        <row r="18">
          <cell r="E18">
            <v>12</v>
          </cell>
        </row>
        <row r="19">
          <cell r="E19">
            <v>22</v>
          </cell>
        </row>
        <row r="20">
          <cell r="E20">
            <v>36.3</v>
          </cell>
        </row>
        <row r="21">
          <cell r="E21">
            <v>20.5</v>
          </cell>
        </row>
        <row r="22">
          <cell r="E22">
            <v>30.6</v>
          </cell>
        </row>
        <row r="23">
          <cell r="E23">
            <v>42.4</v>
          </cell>
        </row>
        <row r="24">
          <cell r="E24">
            <v>23.3</v>
          </cell>
        </row>
        <row r="25">
          <cell r="E25">
            <v>47.3</v>
          </cell>
        </row>
        <row r="26">
          <cell r="E26">
            <v>468.3</v>
          </cell>
        </row>
        <row r="28">
          <cell r="E28">
            <v>468.3</v>
          </cell>
        </row>
        <row r="29">
          <cell r="E29">
            <v>64</v>
          </cell>
        </row>
        <row r="30">
          <cell r="E30">
            <v>35.3</v>
          </cell>
        </row>
        <row r="31">
          <cell r="E31">
            <v>49.3</v>
          </cell>
        </row>
        <row r="32">
          <cell r="E32">
            <v>33.6</v>
          </cell>
        </row>
        <row r="33">
          <cell r="E33">
            <v>23.2</v>
          </cell>
        </row>
        <row r="34">
          <cell r="E34">
            <v>38.6</v>
          </cell>
        </row>
        <row r="35">
          <cell r="E35">
            <v>13.6</v>
          </cell>
        </row>
        <row r="36">
          <cell r="E36">
            <v>119.5</v>
          </cell>
        </row>
        <row r="37">
          <cell r="E37">
            <v>49.6</v>
          </cell>
        </row>
        <row r="38">
          <cell r="E38">
            <v>34.5</v>
          </cell>
        </row>
        <row r="39">
          <cell r="E39">
            <v>7.1</v>
          </cell>
        </row>
        <row r="40">
          <cell r="E40">
            <v>491.3</v>
          </cell>
        </row>
        <row r="42">
          <cell r="E42">
            <v>491.3</v>
          </cell>
        </row>
        <row r="43">
          <cell r="E43">
            <v>40</v>
          </cell>
        </row>
        <row r="44">
          <cell r="E44">
            <v>34.7</v>
          </cell>
        </row>
        <row r="45">
          <cell r="E45">
            <v>17</v>
          </cell>
        </row>
        <row r="46">
          <cell r="E46">
            <v>119.1</v>
          </cell>
        </row>
        <row r="47">
          <cell r="E47">
            <v>62</v>
          </cell>
        </row>
        <row r="48">
          <cell r="E48">
            <v>49.6</v>
          </cell>
        </row>
        <row r="49">
          <cell r="E49">
            <v>32</v>
          </cell>
        </row>
        <row r="50">
          <cell r="E50">
            <v>53.4</v>
          </cell>
        </row>
        <row r="51">
          <cell r="E51">
            <v>83.5</v>
          </cell>
        </row>
        <row r="52">
          <cell r="E52">
            <v>170.8</v>
          </cell>
        </row>
        <row r="54">
          <cell r="E54">
            <v>170.8</v>
          </cell>
        </row>
        <row r="55">
          <cell r="E55">
            <v>26.3</v>
          </cell>
        </row>
        <row r="56">
          <cell r="E56">
            <v>23.2</v>
          </cell>
        </row>
        <row r="57">
          <cell r="E57">
            <v>23.4</v>
          </cell>
        </row>
        <row r="58">
          <cell r="E58">
            <v>13.5</v>
          </cell>
        </row>
        <row r="59">
          <cell r="E59">
            <v>18.2</v>
          </cell>
        </row>
        <row r="60">
          <cell r="E60">
            <v>13.7</v>
          </cell>
        </row>
        <row r="61">
          <cell r="E61">
            <v>11.9</v>
          </cell>
        </row>
        <row r="62">
          <cell r="E62">
            <v>23.5</v>
          </cell>
        </row>
        <row r="63">
          <cell r="E63">
            <v>17.1</v>
          </cell>
        </row>
        <row r="64">
          <cell r="E64">
            <v>329.69999999999993</v>
          </cell>
        </row>
        <row r="66">
          <cell r="E66">
            <v>329.69999999999993</v>
          </cell>
        </row>
        <row r="67">
          <cell r="E67">
            <v>16.9</v>
          </cell>
        </row>
        <row r="68">
          <cell r="E68">
            <v>15.4</v>
          </cell>
        </row>
        <row r="69">
          <cell r="E69">
            <v>26</v>
          </cell>
        </row>
        <row r="70">
          <cell r="E70">
            <v>42.7</v>
          </cell>
        </row>
        <row r="71">
          <cell r="E71">
            <v>25.5</v>
          </cell>
        </row>
        <row r="72">
          <cell r="E72">
            <v>43.3</v>
          </cell>
        </row>
        <row r="73">
          <cell r="E73">
            <v>33.9</v>
          </cell>
        </row>
        <row r="74">
          <cell r="E74">
            <v>12.9</v>
          </cell>
        </row>
        <row r="75">
          <cell r="E75">
            <v>4.2</v>
          </cell>
        </row>
        <row r="76">
          <cell r="E76">
            <v>29.2</v>
          </cell>
        </row>
        <row r="77">
          <cell r="E77">
            <v>34.9</v>
          </cell>
        </row>
        <row r="78">
          <cell r="E78">
            <v>25.9</v>
          </cell>
        </row>
        <row r="79">
          <cell r="E79">
            <v>18.9</v>
          </cell>
        </row>
        <row r="80">
          <cell r="E80">
            <v>302</v>
          </cell>
        </row>
        <row r="82">
          <cell r="E82">
            <v>302</v>
          </cell>
        </row>
        <row r="83">
          <cell r="E83">
            <v>33.6</v>
          </cell>
        </row>
        <row r="84">
          <cell r="E84">
            <v>40.4</v>
          </cell>
        </row>
        <row r="85">
          <cell r="E85">
            <v>22.6</v>
          </cell>
        </row>
        <row r="86">
          <cell r="E86">
            <v>24.9</v>
          </cell>
        </row>
        <row r="87">
          <cell r="E87">
            <v>32</v>
          </cell>
        </row>
        <row r="88">
          <cell r="E88">
            <v>41.3</v>
          </cell>
        </row>
        <row r="89">
          <cell r="E89">
            <v>71</v>
          </cell>
        </row>
        <row r="90">
          <cell r="E90">
            <v>36.2</v>
          </cell>
        </row>
        <row r="91">
          <cell r="E91">
            <v>203.20000000000005</v>
          </cell>
        </row>
        <row r="93">
          <cell r="E93">
            <v>203.20000000000005</v>
          </cell>
        </row>
        <row r="94">
          <cell r="E94">
            <v>11.3</v>
          </cell>
        </row>
        <row r="95">
          <cell r="E95">
            <v>15</v>
          </cell>
        </row>
        <row r="96">
          <cell r="E96">
            <v>31.9</v>
          </cell>
        </row>
        <row r="97">
          <cell r="E97">
            <v>26.1</v>
          </cell>
        </row>
        <row r="98">
          <cell r="E98">
            <v>18.3</v>
          </cell>
        </row>
        <row r="99">
          <cell r="E99">
            <v>32.6</v>
          </cell>
        </row>
        <row r="100">
          <cell r="E100">
            <v>7.5</v>
          </cell>
        </row>
        <row r="101">
          <cell r="E101">
            <v>43.4</v>
          </cell>
        </row>
        <row r="102">
          <cell r="E102">
            <v>9.8</v>
          </cell>
        </row>
        <row r="103">
          <cell r="E103">
            <v>7.3</v>
          </cell>
        </row>
        <row r="104">
          <cell r="E104">
            <v>59.7</v>
          </cell>
        </row>
        <row r="106">
          <cell r="E106">
            <v>59.7</v>
          </cell>
        </row>
        <row r="107">
          <cell r="E107">
            <v>22.1</v>
          </cell>
        </row>
        <row r="108">
          <cell r="E108">
            <v>24.9</v>
          </cell>
        </row>
        <row r="109">
          <cell r="E109">
            <v>12.7</v>
          </cell>
        </row>
        <row r="110">
          <cell r="E110">
            <v>219.29999999999995</v>
          </cell>
        </row>
        <row r="112">
          <cell r="E112">
            <v>219.29999999999995</v>
          </cell>
        </row>
        <row r="113">
          <cell r="E113">
            <v>35</v>
          </cell>
        </row>
        <row r="114">
          <cell r="E114">
            <v>13.8</v>
          </cell>
        </row>
        <row r="115">
          <cell r="E115">
            <v>18.3</v>
          </cell>
        </row>
        <row r="116">
          <cell r="E116">
            <v>21.3</v>
          </cell>
        </row>
        <row r="117">
          <cell r="E117">
            <v>18.7</v>
          </cell>
        </row>
        <row r="118">
          <cell r="E118">
            <v>25.7</v>
          </cell>
        </row>
        <row r="119">
          <cell r="E119">
            <v>9.1</v>
          </cell>
        </row>
        <row r="120">
          <cell r="E120">
            <v>18.6</v>
          </cell>
        </row>
        <row r="121">
          <cell r="E121">
            <v>24.5</v>
          </cell>
        </row>
        <row r="122">
          <cell r="E122">
            <v>34.3</v>
          </cell>
        </row>
        <row r="123">
          <cell r="E123">
            <v>294.59999999999997</v>
          </cell>
        </row>
        <row r="125">
          <cell r="E125">
            <v>294.59999999999997</v>
          </cell>
        </row>
        <row r="126">
          <cell r="E126">
            <v>32.6</v>
          </cell>
        </row>
        <row r="127">
          <cell r="E127">
            <v>8.9</v>
          </cell>
        </row>
        <row r="128">
          <cell r="E128">
            <v>41.2</v>
          </cell>
        </row>
        <row r="129">
          <cell r="E129">
            <v>30.5</v>
          </cell>
        </row>
        <row r="130">
          <cell r="E130">
            <v>29</v>
          </cell>
        </row>
        <row r="131">
          <cell r="E131">
            <v>20.2</v>
          </cell>
        </row>
        <row r="132">
          <cell r="E132">
            <v>28.1</v>
          </cell>
        </row>
        <row r="133">
          <cell r="E133">
            <v>15.7</v>
          </cell>
        </row>
        <row r="134">
          <cell r="E134">
            <v>18.1</v>
          </cell>
        </row>
        <row r="135">
          <cell r="E135">
            <v>30.9</v>
          </cell>
        </row>
        <row r="136">
          <cell r="E136">
            <v>15.3</v>
          </cell>
        </row>
        <row r="137">
          <cell r="E137">
            <v>24.1</v>
          </cell>
        </row>
        <row r="138">
          <cell r="E138">
            <v>214.20000000000002</v>
          </cell>
        </row>
        <row r="140">
          <cell r="E140">
            <v>214.20000000000002</v>
          </cell>
        </row>
        <row r="141">
          <cell r="E141">
            <v>72.8</v>
          </cell>
        </row>
        <row r="142">
          <cell r="E142">
            <v>30.1</v>
          </cell>
        </row>
        <row r="143">
          <cell r="E143">
            <v>55.9</v>
          </cell>
        </row>
        <row r="144">
          <cell r="E144">
            <v>30.9</v>
          </cell>
        </row>
        <row r="145">
          <cell r="E145">
            <v>24.5</v>
          </cell>
        </row>
        <row r="146">
          <cell r="E146">
            <v>84.3</v>
          </cell>
        </row>
        <row r="148">
          <cell r="E148">
            <v>84.3</v>
          </cell>
        </row>
        <row r="149">
          <cell r="E149">
            <v>26.2</v>
          </cell>
        </row>
        <row r="150">
          <cell r="E150">
            <v>14.2</v>
          </cell>
        </row>
        <row r="151">
          <cell r="E151">
            <v>23.1</v>
          </cell>
        </row>
        <row r="152">
          <cell r="E152">
            <v>13.7</v>
          </cell>
        </row>
        <row r="153">
          <cell r="E153">
            <v>7.1</v>
          </cell>
        </row>
        <row r="154">
          <cell r="E154">
            <v>97.39999999999999</v>
          </cell>
        </row>
        <row r="156">
          <cell r="E156">
            <v>97.39999999999999</v>
          </cell>
        </row>
        <row r="157">
          <cell r="E157">
            <v>28</v>
          </cell>
        </row>
        <row r="158">
          <cell r="E158">
            <v>35.5</v>
          </cell>
        </row>
        <row r="159">
          <cell r="E159">
            <v>12.6</v>
          </cell>
        </row>
        <row r="160">
          <cell r="E160">
            <v>21.3</v>
          </cell>
        </row>
        <row r="161">
          <cell r="E161">
            <v>40.2</v>
          </cell>
        </row>
        <row r="163">
          <cell r="E163">
            <v>40.2</v>
          </cell>
        </row>
        <row r="164">
          <cell r="E164">
            <v>16.7</v>
          </cell>
        </row>
        <row r="165">
          <cell r="E165">
            <v>8.2</v>
          </cell>
        </row>
        <row r="166">
          <cell r="E166">
            <v>2.8</v>
          </cell>
        </row>
        <row r="167">
          <cell r="E167">
            <v>12.5</v>
          </cell>
        </row>
        <row r="168">
          <cell r="E168">
            <v>29.3</v>
          </cell>
        </row>
        <row r="170">
          <cell r="E170">
            <v>29.3</v>
          </cell>
        </row>
        <row r="171">
          <cell r="E171">
            <v>10.8</v>
          </cell>
        </row>
        <row r="172">
          <cell r="E172">
            <v>13.3</v>
          </cell>
        </row>
        <row r="173">
          <cell r="E173">
            <v>5.2</v>
          </cell>
        </row>
        <row r="174">
          <cell r="E174">
            <v>194.8</v>
          </cell>
        </row>
        <row r="176">
          <cell r="E176">
            <v>194.8</v>
          </cell>
        </row>
        <row r="177">
          <cell r="E177">
            <v>39.2</v>
          </cell>
        </row>
        <row r="178">
          <cell r="E178">
            <v>37.7</v>
          </cell>
        </row>
        <row r="179">
          <cell r="E179">
            <v>22.8</v>
          </cell>
        </row>
        <row r="180">
          <cell r="E180">
            <v>30.1</v>
          </cell>
        </row>
        <row r="181">
          <cell r="E181">
            <v>14.5</v>
          </cell>
        </row>
        <row r="182">
          <cell r="E182">
            <v>14.9</v>
          </cell>
        </row>
        <row r="183">
          <cell r="E183">
            <v>21.7</v>
          </cell>
        </row>
        <row r="184">
          <cell r="E184">
            <v>13.9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>
        <row r="4">
          <cell r="E4">
            <v>375575.6400000001</v>
          </cell>
        </row>
        <row r="5">
          <cell r="E5">
            <v>0</v>
          </cell>
        </row>
        <row r="6">
          <cell r="E6">
            <v>375575.6400000001</v>
          </cell>
        </row>
        <row r="7">
          <cell r="E7">
            <v>1853.76</v>
          </cell>
        </row>
        <row r="8">
          <cell r="E8">
            <v>373721.88000000006</v>
          </cell>
        </row>
        <row r="9">
          <cell r="E9">
            <v>19947.699999999997</v>
          </cell>
        </row>
        <row r="10">
          <cell r="E10">
            <v>1853.76</v>
          </cell>
        </row>
        <row r="11">
          <cell r="E11">
            <v>18093.94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418.43</v>
          </cell>
        </row>
        <row r="17">
          <cell r="E17">
            <v>1260.1</v>
          </cell>
        </row>
        <row r="18">
          <cell r="E18">
            <v>1020.6</v>
          </cell>
        </row>
        <row r="19">
          <cell r="E19">
            <v>1189.79</v>
          </cell>
        </row>
        <row r="20">
          <cell r="E20">
            <v>1820.32</v>
          </cell>
        </row>
        <row r="21">
          <cell r="E21">
            <v>1674.46</v>
          </cell>
        </row>
        <row r="22">
          <cell r="E22">
            <v>1326.06</v>
          </cell>
        </row>
        <row r="23">
          <cell r="E23">
            <v>4172.91</v>
          </cell>
        </row>
        <row r="24">
          <cell r="E24">
            <v>1416.99</v>
          </cell>
        </row>
        <row r="25">
          <cell r="E25">
            <v>3794.28</v>
          </cell>
        </row>
        <row r="26">
          <cell r="E26">
            <v>22357.320000000003</v>
          </cell>
        </row>
        <row r="27">
          <cell r="E27">
            <v>0</v>
          </cell>
        </row>
        <row r="28">
          <cell r="E28">
            <v>22357.320000000003</v>
          </cell>
        </row>
        <row r="29">
          <cell r="E29">
            <v>2138.42</v>
          </cell>
        </row>
        <row r="30">
          <cell r="E30">
            <v>1497.69</v>
          </cell>
        </row>
        <row r="31">
          <cell r="E31">
            <v>3162.85</v>
          </cell>
        </row>
        <row r="32">
          <cell r="E32">
            <v>2011.79</v>
          </cell>
        </row>
        <row r="33">
          <cell r="E33">
            <v>1710.45</v>
          </cell>
        </row>
        <row r="34">
          <cell r="E34">
            <v>2762.25</v>
          </cell>
        </row>
        <row r="35">
          <cell r="E35">
            <v>754.43</v>
          </cell>
        </row>
        <row r="36">
          <cell r="E36">
            <v>3699.24</v>
          </cell>
        </row>
        <row r="37">
          <cell r="E37">
            <v>2779.26</v>
          </cell>
        </row>
        <row r="38">
          <cell r="E38">
            <v>1415.28</v>
          </cell>
        </row>
        <row r="39">
          <cell r="E39">
            <v>425.66</v>
          </cell>
        </row>
        <row r="40">
          <cell r="E40">
            <v>28024.700000000004</v>
          </cell>
        </row>
        <row r="41">
          <cell r="E41">
            <v>0</v>
          </cell>
        </row>
        <row r="42">
          <cell r="E42">
            <v>28024.700000000004</v>
          </cell>
        </row>
        <row r="43">
          <cell r="E43">
            <v>1519.34</v>
          </cell>
        </row>
        <row r="44">
          <cell r="E44">
            <v>2480.91</v>
          </cell>
        </row>
        <row r="45">
          <cell r="E45">
            <v>1649.04</v>
          </cell>
        </row>
        <row r="46">
          <cell r="E46">
            <v>5983.79</v>
          </cell>
        </row>
        <row r="47">
          <cell r="E47">
            <v>3216.1</v>
          </cell>
        </row>
        <row r="48">
          <cell r="E48">
            <v>2809.47</v>
          </cell>
        </row>
        <row r="49">
          <cell r="E49">
            <v>2730.06</v>
          </cell>
        </row>
        <row r="50">
          <cell r="E50">
            <v>1885.89</v>
          </cell>
        </row>
        <row r="51">
          <cell r="E51">
            <v>5750.1</v>
          </cell>
        </row>
        <row r="52">
          <cell r="E52">
            <v>14467.53</v>
          </cell>
        </row>
        <row r="53">
          <cell r="E53">
            <v>0</v>
          </cell>
        </row>
        <row r="54">
          <cell r="E54">
            <v>14467.53</v>
          </cell>
        </row>
        <row r="55">
          <cell r="E55">
            <v>888.99</v>
          </cell>
        </row>
        <row r="56">
          <cell r="E56">
            <v>643.93</v>
          </cell>
        </row>
        <row r="57">
          <cell r="E57">
            <v>688.94</v>
          </cell>
        </row>
        <row r="58">
          <cell r="E58">
            <v>557.6</v>
          </cell>
        </row>
        <row r="59">
          <cell r="E59">
            <v>1216.91</v>
          </cell>
        </row>
        <row r="60">
          <cell r="E60">
            <v>1541.34</v>
          </cell>
        </row>
        <row r="61">
          <cell r="E61">
            <v>1906.47</v>
          </cell>
        </row>
        <row r="62">
          <cell r="E62">
            <v>4226.85</v>
          </cell>
        </row>
        <row r="63">
          <cell r="E63">
            <v>2796.5</v>
          </cell>
        </row>
        <row r="64">
          <cell r="E64">
            <v>31657.229999999996</v>
          </cell>
        </row>
        <row r="65">
          <cell r="E65">
            <v>0</v>
          </cell>
        </row>
        <row r="66">
          <cell r="E66">
            <v>31657.229999999996</v>
          </cell>
        </row>
        <row r="67">
          <cell r="E67">
            <v>1518.71</v>
          </cell>
        </row>
        <row r="68">
          <cell r="E68">
            <v>1917.02</v>
          </cell>
        </row>
        <row r="69">
          <cell r="E69">
            <v>2079.96</v>
          </cell>
        </row>
        <row r="70">
          <cell r="E70">
            <v>3779.36</v>
          </cell>
        </row>
        <row r="71">
          <cell r="E71">
            <v>2874.7</v>
          </cell>
        </row>
        <row r="72">
          <cell r="E72">
            <v>3836.86</v>
          </cell>
        </row>
        <row r="73">
          <cell r="E73">
            <v>1582.76</v>
          </cell>
        </row>
        <row r="74">
          <cell r="E74">
            <v>1867.87</v>
          </cell>
        </row>
        <row r="75">
          <cell r="E75">
            <v>1295.98</v>
          </cell>
        </row>
        <row r="76">
          <cell r="E76">
            <v>3550.09</v>
          </cell>
        </row>
        <row r="77">
          <cell r="E77">
            <v>2225.66</v>
          </cell>
        </row>
        <row r="78">
          <cell r="E78">
            <v>2018.05</v>
          </cell>
        </row>
        <row r="79">
          <cell r="E79">
            <v>3110.21</v>
          </cell>
        </row>
        <row r="80">
          <cell r="E80">
            <v>31172.789999999997</v>
          </cell>
        </row>
        <row r="81">
          <cell r="E81">
            <v>0</v>
          </cell>
        </row>
        <row r="82">
          <cell r="E82">
            <v>31172.789999999997</v>
          </cell>
        </row>
        <row r="83">
          <cell r="E83">
            <v>2933.7</v>
          </cell>
        </row>
        <row r="84">
          <cell r="E84">
            <v>3752.45</v>
          </cell>
        </row>
        <row r="85">
          <cell r="E85">
            <v>1504.5</v>
          </cell>
        </row>
        <row r="86">
          <cell r="E86">
            <v>2335.9</v>
          </cell>
        </row>
        <row r="87">
          <cell r="E87">
            <v>2645.98</v>
          </cell>
        </row>
        <row r="88">
          <cell r="E88">
            <v>5011.28</v>
          </cell>
        </row>
        <row r="89">
          <cell r="E89">
            <v>7710.92</v>
          </cell>
        </row>
        <row r="90">
          <cell r="E90">
            <v>5278.06</v>
          </cell>
        </row>
        <row r="91">
          <cell r="E91">
            <v>43913.920000000006</v>
          </cell>
        </row>
        <row r="92">
          <cell r="E92">
            <v>0</v>
          </cell>
        </row>
        <row r="93">
          <cell r="E93">
            <v>43913.920000000006</v>
          </cell>
        </row>
        <row r="94">
          <cell r="E94">
            <v>3846.41</v>
          </cell>
        </row>
        <row r="95">
          <cell r="E95">
            <v>3669.51</v>
          </cell>
        </row>
        <row r="96">
          <cell r="E96">
            <v>5247.93</v>
          </cell>
        </row>
        <row r="97">
          <cell r="E97">
            <v>7448.9</v>
          </cell>
        </row>
        <row r="98">
          <cell r="E98">
            <v>4107.29</v>
          </cell>
        </row>
        <row r="99">
          <cell r="E99">
            <v>4423.29</v>
          </cell>
        </row>
        <row r="100">
          <cell r="E100">
            <v>3427.95</v>
          </cell>
        </row>
        <row r="101">
          <cell r="E101">
            <v>8514.35</v>
          </cell>
        </row>
        <row r="102">
          <cell r="E102">
            <v>1895.35</v>
          </cell>
        </row>
        <row r="103">
          <cell r="E103">
            <v>1332.94</v>
          </cell>
        </row>
        <row r="104">
          <cell r="E104">
            <v>19001.64</v>
          </cell>
        </row>
        <row r="105">
          <cell r="E105">
            <v>0</v>
          </cell>
        </row>
        <row r="106">
          <cell r="E106">
            <v>19001.64</v>
          </cell>
        </row>
        <row r="107">
          <cell r="E107">
            <v>6909.92</v>
          </cell>
        </row>
        <row r="108">
          <cell r="E108">
            <v>5322.16</v>
          </cell>
        </row>
        <row r="109">
          <cell r="E109">
            <v>6769.56</v>
          </cell>
        </row>
        <row r="110">
          <cell r="E110">
            <v>28292.85</v>
          </cell>
        </row>
        <row r="111">
          <cell r="E111">
            <v>0</v>
          </cell>
        </row>
        <row r="112">
          <cell r="E112">
            <v>28292.85</v>
          </cell>
        </row>
        <row r="113">
          <cell r="E113">
            <v>4338.88</v>
          </cell>
        </row>
        <row r="114">
          <cell r="E114">
            <v>3931.15</v>
          </cell>
        </row>
        <row r="115">
          <cell r="E115">
            <v>1439.42</v>
          </cell>
        </row>
        <row r="116">
          <cell r="E116">
            <v>2272.64</v>
          </cell>
        </row>
        <row r="117">
          <cell r="E117">
            <v>1661.85</v>
          </cell>
        </row>
        <row r="118">
          <cell r="E118">
            <v>4048.6</v>
          </cell>
        </row>
        <row r="119">
          <cell r="E119">
            <v>2121.42</v>
          </cell>
        </row>
        <row r="120">
          <cell r="E120">
            <v>1716.3</v>
          </cell>
        </row>
        <row r="121">
          <cell r="E121">
            <v>3232.75</v>
          </cell>
        </row>
        <row r="122">
          <cell r="E122">
            <v>3529.84</v>
          </cell>
        </row>
        <row r="123">
          <cell r="E123">
            <v>27669.04</v>
          </cell>
        </row>
        <row r="124">
          <cell r="E124">
            <v>0</v>
          </cell>
        </row>
        <row r="125">
          <cell r="E125">
            <v>27669.04</v>
          </cell>
        </row>
        <row r="126">
          <cell r="E126">
            <v>1162.29</v>
          </cell>
        </row>
        <row r="127">
          <cell r="E127">
            <v>1862.84</v>
          </cell>
        </row>
        <row r="128">
          <cell r="E128">
            <v>2351.83</v>
          </cell>
        </row>
        <row r="129">
          <cell r="E129">
            <v>2472.16</v>
          </cell>
        </row>
        <row r="130">
          <cell r="E130">
            <v>1502.16</v>
          </cell>
        </row>
        <row r="131">
          <cell r="E131">
            <v>1708.99</v>
          </cell>
        </row>
        <row r="132">
          <cell r="E132">
            <v>2183.32</v>
          </cell>
        </row>
        <row r="133">
          <cell r="E133">
            <v>2798.94</v>
          </cell>
        </row>
        <row r="134">
          <cell r="E134">
            <v>4406.15</v>
          </cell>
        </row>
        <row r="135">
          <cell r="E135">
            <v>2698.88</v>
          </cell>
        </row>
        <row r="136">
          <cell r="E136">
            <v>2228.74</v>
          </cell>
        </row>
        <row r="137">
          <cell r="E137">
            <v>2292.74</v>
          </cell>
        </row>
        <row r="138">
          <cell r="E138">
            <v>18843.69</v>
          </cell>
        </row>
        <row r="139">
          <cell r="E139">
            <v>0</v>
          </cell>
        </row>
        <row r="140">
          <cell r="E140">
            <v>18843.69</v>
          </cell>
        </row>
        <row r="141">
          <cell r="E141">
            <v>4732.45</v>
          </cell>
        </row>
        <row r="142">
          <cell r="E142">
            <v>1970.32</v>
          </cell>
        </row>
        <row r="143">
          <cell r="E143">
            <v>5651.44</v>
          </cell>
        </row>
        <row r="144">
          <cell r="E144">
            <v>3756.15</v>
          </cell>
        </row>
        <row r="145">
          <cell r="E145">
            <v>2733.33</v>
          </cell>
        </row>
        <row r="146">
          <cell r="E146">
            <v>11035.46</v>
          </cell>
        </row>
        <row r="147">
          <cell r="E147">
            <v>0</v>
          </cell>
        </row>
        <row r="148">
          <cell r="E148">
            <v>11035.46</v>
          </cell>
        </row>
        <row r="149">
          <cell r="E149">
            <v>2873.12</v>
          </cell>
        </row>
        <row r="150">
          <cell r="E150">
            <v>1139.36</v>
          </cell>
        </row>
        <row r="151">
          <cell r="E151">
            <v>4262.71</v>
          </cell>
        </row>
        <row r="152">
          <cell r="E152">
            <v>1842.7</v>
          </cell>
        </row>
        <row r="153">
          <cell r="E153">
            <v>917.57</v>
          </cell>
        </row>
        <row r="154">
          <cell r="E154">
            <v>20014.21</v>
          </cell>
        </row>
        <row r="155">
          <cell r="E155">
            <v>0</v>
          </cell>
        </row>
        <row r="156">
          <cell r="E156">
            <v>20014.21</v>
          </cell>
        </row>
        <row r="157">
          <cell r="E157">
            <v>7115.93</v>
          </cell>
        </row>
        <row r="158">
          <cell r="E158">
            <v>4826.19</v>
          </cell>
        </row>
        <row r="159">
          <cell r="E159">
            <v>2147.27</v>
          </cell>
        </row>
        <row r="160">
          <cell r="E160">
            <v>5924.82</v>
          </cell>
        </row>
        <row r="161">
          <cell r="E161">
            <v>14417.550000000001</v>
          </cell>
        </row>
        <row r="162">
          <cell r="E162">
            <v>0</v>
          </cell>
        </row>
        <row r="163">
          <cell r="E163">
            <v>14417.550000000001</v>
          </cell>
        </row>
        <row r="164">
          <cell r="E164">
            <v>4381.35</v>
          </cell>
        </row>
        <row r="165">
          <cell r="E165">
            <v>2731.01</v>
          </cell>
        </row>
        <row r="166">
          <cell r="E166">
            <v>4263.76</v>
          </cell>
        </row>
        <row r="167">
          <cell r="E167">
            <v>3041.43</v>
          </cell>
        </row>
        <row r="168">
          <cell r="E168">
            <v>21199.14</v>
          </cell>
        </row>
        <row r="169">
          <cell r="E169">
            <v>0</v>
          </cell>
        </row>
        <row r="170">
          <cell r="E170">
            <v>21199.14</v>
          </cell>
        </row>
        <row r="171">
          <cell r="E171">
            <v>10549.99</v>
          </cell>
        </row>
        <row r="172">
          <cell r="E172">
            <v>4454.98</v>
          </cell>
        </row>
        <row r="173">
          <cell r="E173">
            <v>6194.17</v>
          </cell>
        </row>
        <row r="174">
          <cell r="E174">
            <v>23560.87</v>
          </cell>
        </row>
        <row r="175">
          <cell r="E175">
            <v>0</v>
          </cell>
        </row>
        <row r="176">
          <cell r="E176">
            <v>23560.87</v>
          </cell>
        </row>
        <row r="177">
          <cell r="E177">
            <v>3343.07</v>
          </cell>
        </row>
        <row r="178">
          <cell r="E178">
            <v>3624.17</v>
          </cell>
        </row>
        <row r="179">
          <cell r="E179">
            <v>2572.23</v>
          </cell>
        </row>
        <row r="180">
          <cell r="E180">
            <v>3222.5</v>
          </cell>
        </row>
        <row r="181">
          <cell r="E181">
            <v>2529.93</v>
          </cell>
        </row>
        <row r="182">
          <cell r="E182">
            <v>2152.21</v>
          </cell>
        </row>
        <row r="183">
          <cell r="E183">
            <v>3655.05</v>
          </cell>
        </row>
        <row r="184">
          <cell r="E184">
            <v>2461.71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本年收入合计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1">
        <row r="4">
          <cell r="E4">
            <v>2515798</v>
          </cell>
        </row>
        <row r="6">
          <cell r="E6">
            <v>2515798</v>
          </cell>
        </row>
        <row r="7">
          <cell r="E7">
            <v>277069</v>
          </cell>
        </row>
        <row r="8">
          <cell r="E8">
            <v>2238729</v>
          </cell>
        </row>
        <row r="9">
          <cell r="E9">
            <v>301163</v>
          </cell>
        </row>
        <row r="10">
          <cell r="E10">
            <v>62032</v>
          </cell>
        </row>
        <row r="11">
          <cell r="E11">
            <v>239131</v>
          </cell>
        </row>
        <row r="12">
          <cell r="E12">
            <v>19568</v>
          </cell>
        </row>
        <row r="13">
          <cell r="E13">
            <v>21063</v>
          </cell>
        </row>
        <row r="14">
          <cell r="E14">
            <v>13503</v>
          </cell>
        </row>
        <row r="15">
          <cell r="E15">
            <v>24200</v>
          </cell>
        </row>
        <row r="16">
          <cell r="E16">
            <v>10714</v>
          </cell>
        </row>
        <row r="17">
          <cell r="E17">
            <v>14942</v>
          </cell>
        </row>
        <row r="18">
          <cell r="E18">
            <v>10352</v>
          </cell>
        </row>
        <row r="19">
          <cell r="E19">
            <v>14135</v>
          </cell>
        </row>
        <row r="20">
          <cell r="E20">
            <v>17422</v>
          </cell>
        </row>
        <row r="21">
          <cell r="E21">
            <v>15052</v>
          </cell>
        </row>
        <row r="22">
          <cell r="E22">
            <v>16026</v>
          </cell>
        </row>
        <row r="23">
          <cell r="E23">
            <v>20761</v>
          </cell>
        </row>
        <row r="24">
          <cell r="E24">
            <v>18598</v>
          </cell>
        </row>
        <row r="25">
          <cell r="E25">
            <v>22795</v>
          </cell>
        </row>
        <row r="26">
          <cell r="E26">
            <v>229904</v>
          </cell>
        </row>
        <row r="27">
          <cell r="E27">
            <v>16249</v>
          </cell>
        </row>
        <row r="28">
          <cell r="E28">
            <v>213655</v>
          </cell>
        </row>
        <row r="29">
          <cell r="E29">
            <v>31560</v>
          </cell>
        </row>
        <row r="30">
          <cell r="E30">
            <v>17334</v>
          </cell>
        </row>
        <row r="31">
          <cell r="E31">
            <v>21016</v>
          </cell>
        </row>
        <row r="32">
          <cell r="E32">
            <v>15770</v>
          </cell>
        </row>
        <row r="33">
          <cell r="E33">
            <v>12889</v>
          </cell>
        </row>
        <row r="34">
          <cell r="E34">
            <v>19357</v>
          </cell>
        </row>
        <row r="35">
          <cell r="E35">
            <v>10320</v>
          </cell>
        </row>
        <row r="36">
          <cell r="E36">
            <v>41393</v>
          </cell>
        </row>
        <row r="37">
          <cell r="E37">
            <v>18764</v>
          </cell>
        </row>
        <row r="38">
          <cell r="E38">
            <v>17831</v>
          </cell>
        </row>
        <row r="39">
          <cell r="E39">
            <v>7421</v>
          </cell>
        </row>
        <row r="40">
          <cell r="E40">
            <v>271463</v>
          </cell>
        </row>
        <row r="41">
          <cell r="E41">
            <v>23934</v>
          </cell>
        </row>
        <row r="42">
          <cell r="E42">
            <v>247529</v>
          </cell>
        </row>
        <row r="43">
          <cell r="E43">
            <v>27058</v>
          </cell>
        </row>
        <row r="44">
          <cell r="E44">
            <v>18092</v>
          </cell>
        </row>
        <row r="45">
          <cell r="E45">
            <v>12628</v>
          </cell>
        </row>
        <row r="46">
          <cell r="E46">
            <v>55666</v>
          </cell>
        </row>
        <row r="47">
          <cell r="E47">
            <v>26409</v>
          </cell>
        </row>
        <row r="48">
          <cell r="E48">
            <v>25380</v>
          </cell>
        </row>
        <row r="49">
          <cell r="E49">
            <v>18602</v>
          </cell>
        </row>
        <row r="50">
          <cell r="E50">
            <v>27529</v>
          </cell>
        </row>
        <row r="51">
          <cell r="E51">
            <v>36165</v>
          </cell>
        </row>
        <row r="52">
          <cell r="E52">
            <v>146623</v>
          </cell>
        </row>
        <row r="53">
          <cell r="E53">
            <v>18743</v>
          </cell>
        </row>
        <row r="54">
          <cell r="E54">
            <v>127880</v>
          </cell>
        </row>
        <row r="55">
          <cell r="E55">
            <v>19482</v>
          </cell>
        </row>
        <row r="56">
          <cell r="E56">
            <v>15415</v>
          </cell>
        </row>
        <row r="57">
          <cell r="E57">
            <v>14988</v>
          </cell>
        </row>
        <row r="58">
          <cell r="E58">
            <v>10803</v>
          </cell>
        </row>
        <row r="59">
          <cell r="E59">
            <v>12439</v>
          </cell>
        </row>
        <row r="60">
          <cell r="E60">
            <v>12069</v>
          </cell>
        </row>
        <row r="61">
          <cell r="E61">
            <v>12414</v>
          </cell>
        </row>
        <row r="62">
          <cell r="E62">
            <v>16333</v>
          </cell>
        </row>
        <row r="63">
          <cell r="E63">
            <v>13937</v>
          </cell>
        </row>
        <row r="64">
          <cell r="E64">
            <v>235354</v>
          </cell>
        </row>
        <row r="65">
          <cell r="E65">
            <v>14822</v>
          </cell>
        </row>
        <row r="66">
          <cell r="E66">
            <v>220532</v>
          </cell>
        </row>
        <row r="67">
          <cell r="E67">
            <v>24351</v>
          </cell>
        </row>
        <row r="68">
          <cell r="E68">
            <v>16397</v>
          </cell>
        </row>
        <row r="69">
          <cell r="E69">
            <v>16633</v>
          </cell>
        </row>
        <row r="70">
          <cell r="E70">
            <v>25149</v>
          </cell>
        </row>
        <row r="71">
          <cell r="E71">
            <v>17758</v>
          </cell>
        </row>
        <row r="72">
          <cell r="E72">
            <v>23577</v>
          </cell>
        </row>
        <row r="73">
          <cell r="E73">
            <v>19056</v>
          </cell>
        </row>
        <row r="74">
          <cell r="E74">
            <v>10622</v>
          </cell>
        </row>
        <row r="75">
          <cell r="E75">
            <v>8008</v>
          </cell>
        </row>
        <row r="76">
          <cell r="E76">
            <v>15907</v>
          </cell>
        </row>
        <row r="77">
          <cell r="E77">
            <v>17339</v>
          </cell>
        </row>
        <row r="78">
          <cell r="E78">
            <v>14551</v>
          </cell>
        </row>
        <row r="79">
          <cell r="E79">
            <v>11184</v>
          </cell>
        </row>
        <row r="80">
          <cell r="E80">
            <v>189907</v>
          </cell>
        </row>
        <row r="81">
          <cell r="E81">
            <v>17468</v>
          </cell>
        </row>
        <row r="82">
          <cell r="E82">
            <v>172439</v>
          </cell>
        </row>
        <row r="83">
          <cell r="E83">
            <v>23106</v>
          </cell>
        </row>
        <row r="84">
          <cell r="E84">
            <v>21717</v>
          </cell>
        </row>
        <row r="85">
          <cell r="E85">
            <v>16932</v>
          </cell>
        </row>
        <row r="86">
          <cell r="E86">
            <v>17350</v>
          </cell>
        </row>
        <row r="87">
          <cell r="E87">
            <v>21060</v>
          </cell>
        </row>
        <row r="88">
          <cell r="E88">
            <v>22399</v>
          </cell>
        </row>
        <row r="89">
          <cell r="E89">
            <v>29105</v>
          </cell>
        </row>
        <row r="90">
          <cell r="E90">
            <v>20770</v>
          </cell>
        </row>
        <row r="91">
          <cell r="E91">
            <v>160325</v>
          </cell>
        </row>
        <row r="92">
          <cell r="E92">
            <v>14349</v>
          </cell>
        </row>
        <row r="93">
          <cell r="E93">
            <v>145976</v>
          </cell>
        </row>
        <row r="94">
          <cell r="E94">
            <v>13402</v>
          </cell>
        </row>
        <row r="95">
          <cell r="E95">
            <v>14223</v>
          </cell>
        </row>
        <row r="96">
          <cell r="E96">
            <v>18693</v>
          </cell>
        </row>
        <row r="97">
          <cell r="E97">
            <v>16105</v>
          </cell>
        </row>
        <row r="98">
          <cell r="E98">
            <v>13049</v>
          </cell>
        </row>
        <row r="99">
          <cell r="E99">
            <v>18431</v>
          </cell>
        </row>
        <row r="100">
          <cell r="E100">
            <v>9337</v>
          </cell>
        </row>
        <row r="101">
          <cell r="E101">
            <v>24055</v>
          </cell>
        </row>
        <row r="102">
          <cell r="E102">
            <v>9320</v>
          </cell>
        </row>
        <row r="103">
          <cell r="E103">
            <v>9361</v>
          </cell>
        </row>
        <row r="104">
          <cell r="E104">
            <v>62084</v>
          </cell>
        </row>
        <row r="105">
          <cell r="E105">
            <v>10478</v>
          </cell>
        </row>
        <row r="106">
          <cell r="E106">
            <v>51606</v>
          </cell>
        </row>
        <row r="107">
          <cell r="E107">
            <v>19701</v>
          </cell>
        </row>
        <row r="108">
          <cell r="E108">
            <v>17180</v>
          </cell>
        </row>
        <row r="109">
          <cell r="E109">
            <v>14725</v>
          </cell>
        </row>
        <row r="110">
          <cell r="E110">
            <v>179149</v>
          </cell>
        </row>
        <row r="111">
          <cell r="E111">
            <v>22802</v>
          </cell>
        </row>
        <row r="112">
          <cell r="E112">
            <v>156347</v>
          </cell>
        </row>
        <row r="113">
          <cell r="E113">
            <v>23422</v>
          </cell>
        </row>
        <row r="114">
          <cell r="E114">
            <v>11323</v>
          </cell>
        </row>
        <row r="115">
          <cell r="E115">
            <v>12990</v>
          </cell>
        </row>
        <row r="116">
          <cell r="E116">
            <v>14633</v>
          </cell>
        </row>
        <row r="117">
          <cell r="E117">
            <v>14309</v>
          </cell>
        </row>
        <row r="118">
          <cell r="E118">
            <v>16862</v>
          </cell>
        </row>
        <row r="119">
          <cell r="E119">
            <v>10548</v>
          </cell>
        </row>
        <row r="120">
          <cell r="E120">
            <v>14584</v>
          </cell>
        </row>
        <row r="121">
          <cell r="E121">
            <v>16400</v>
          </cell>
        </row>
        <row r="122">
          <cell r="E122">
            <v>21276</v>
          </cell>
        </row>
        <row r="123">
          <cell r="E123">
            <v>209707</v>
          </cell>
        </row>
        <row r="124">
          <cell r="E124">
            <v>18779</v>
          </cell>
        </row>
        <row r="125">
          <cell r="E125">
            <v>190928</v>
          </cell>
        </row>
        <row r="126">
          <cell r="E126">
            <v>25777</v>
          </cell>
        </row>
        <row r="127">
          <cell r="E127">
            <v>9892</v>
          </cell>
        </row>
        <row r="128">
          <cell r="E128">
            <v>19641</v>
          </cell>
        </row>
        <row r="129">
          <cell r="E129">
            <v>19175</v>
          </cell>
        </row>
        <row r="130">
          <cell r="E130">
            <v>15589</v>
          </cell>
        </row>
        <row r="131">
          <cell r="E131">
            <v>12382</v>
          </cell>
        </row>
        <row r="132">
          <cell r="E132">
            <v>16335</v>
          </cell>
        </row>
        <row r="133">
          <cell r="E133">
            <v>12590</v>
          </cell>
        </row>
        <row r="134">
          <cell r="E134">
            <v>13781</v>
          </cell>
        </row>
        <row r="135">
          <cell r="E135">
            <v>17782</v>
          </cell>
        </row>
        <row r="136">
          <cell r="E136">
            <v>12789</v>
          </cell>
        </row>
        <row r="137">
          <cell r="E137">
            <v>15195</v>
          </cell>
        </row>
        <row r="138">
          <cell r="E138">
            <v>124132</v>
          </cell>
        </row>
        <row r="139">
          <cell r="E139">
            <v>10684</v>
          </cell>
        </row>
        <row r="140">
          <cell r="E140">
            <v>113448</v>
          </cell>
        </row>
        <row r="141">
          <cell r="E141">
            <v>32450</v>
          </cell>
        </row>
        <row r="142">
          <cell r="E142">
            <v>16267</v>
          </cell>
        </row>
        <row r="143">
          <cell r="E143">
            <v>30875</v>
          </cell>
        </row>
        <row r="144">
          <cell r="E144">
            <v>17760</v>
          </cell>
        </row>
        <row r="145">
          <cell r="E145">
            <v>16096</v>
          </cell>
        </row>
        <row r="146">
          <cell r="E146">
            <v>88372</v>
          </cell>
        </row>
        <row r="147">
          <cell r="E147">
            <v>12540</v>
          </cell>
        </row>
        <row r="148">
          <cell r="E148">
            <v>75832</v>
          </cell>
        </row>
        <row r="149">
          <cell r="E149">
            <v>19118</v>
          </cell>
        </row>
        <row r="150">
          <cell r="E150">
            <v>12604</v>
          </cell>
        </row>
        <row r="151">
          <cell r="E151">
            <v>19005</v>
          </cell>
        </row>
        <row r="152">
          <cell r="E152">
            <v>13153</v>
          </cell>
        </row>
        <row r="153">
          <cell r="E153">
            <v>11952</v>
          </cell>
        </row>
        <row r="154">
          <cell r="E154">
            <v>86361</v>
          </cell>
        </row>
        <row r="155">
          <cell r="E155">
            <v>8272</v>
          </cell>
        </row>
        <row r="156">
          <cell r="E156">
            <v>78089</v>
          </cell>
        </row>
        <row r="157">
          <cell r="E157">
            <v>23753</v>
          </cell>
        </row>
        <row r="158">
          <cell r="E158">
            <v>23148</v>
          </cell>
        </row>
        <row r="159">
          <cell r="E159">
            <v>14093</v>
          </cell>
        </row>
        <row r="160">
          <cell r="E160">
            <v>17095</v>
          </cell>
        </row>
        <row r="161">
          <cell r="E161">
            <v>48731</v>
          </cell>
        </row>
        <row r="162">
          <cell r="E162">
            <v>6764</v>
          </cell>
        </row>
        <row r="163">
          <cell r="E163">
            <v>41967</v>
          </cell>
        </row>
        <row r="164">
          <cell r="E164">
            <v>14721</v>
          </cell>
        </row>
        <row r="165">
          <cell r="E165">
            <v>8901</v>
          </cell>
        </row>
        <row r="166">
          <cell r="E166">
            <v>5366</v>
          </cell>
        </row>
        <row r="167">
          <cell r="E167">
            <v>12979</v>
          </cell>
        </row>
        <row r="168">
          <cell r="E168">
            <v>51248</v>
          </cell>
        </row>
        <row r="169">
          <cell r="E169">
            <v>8073</v>
          </cell>
        </row>
        <row r="170">
          <cell r="E170">
            <v>43175</v>
          </cell>
        </row>
        <row r="171">
          <cell r="E171">
            <v>18536</v>
          </cell>
        </row>
        <row r="172">
          <cell r="E172">
            <v>15509</v>
          </cell>
        </row>
        <row r="173">
          <cell r="E173">
            <v>9130</v>
          </cell>
        </row>
        <row r="174">
          <cell r="E174">
            <v>131275</v>
          </cell>
        </row>
        <row r="175">
          <cell r="E175">
            <v>11080</v>
          </cell>
        </row>
        <row r="176">
          <cell r="E176">
            <v>120195</v>
          </cell>
        </row>
        <row r="177">
          <cell r="E177">
            <v>18841</v>
          </cell>
        </row>
        <row r="178">
          <cell r="E178">
            <v>17716</v>
          </cell>
        </row>
        <row r="179">
          <cell r="E179">
            <v>16633</v>
          </cell>
        </row>
        <row r="180">
          <cell r="E180">
            <v>15601</v>
          </cell>
        </row>
        <row r="181">
          <cell r="E181">
            <v>11601</v>
          </cell>
        </row>
        <row r="182">
          <cell r="E182">
            <v>11732</v>
          </cell>
        </row>
        <row r="183">
          <cell r="E183">
            <v>15888</v>
          </cell>
        </row>
        <row r="184">
          <cell r="E184">
            <v>12183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1">
        <row r="4">
          <cell r="E4">
            <v>286760.25</v>
          </cell>
        </row>
        <row r="5">
          <cell r="E5">
            <v>0</v>
          </cell>
        </row>
        <row r="6">
          <cell r="E6">
            <v>286760.25</v>
          </cell>
        </row>
        <row r="7">
          <cell r="E7">
            <v>0</v>
          </cell>
        </row>
        <row r="8">
          <cell r="E8">
            <v>286760.25</v>
          </cell>
        </row>
        <row r="9">
          <cell r="E9">
            <v>31018.9</v>
          </cell>
        </row>
        <row r="10">
          <cell r="E10">
            <v>0</v>
          </cell>
        </row>
        <row r="11">
          <cell r="E11">
            <v>31018.9</v>
          </cell>
        </row>
        <row r="12">
          <cell r="E12">
            <v>2861.1000000000004</v>
          </cell>
        </row>
        <row r="13">
          <cell r="E13">
            <v>3195.5000000000005</v>
          </cell>
        </row>
        <row r="14">
          <cell r="E14">
            <v>2174.7000000000003</v>
          </cell>
        </row>
        <row r="15">
          <cell r="E15">
            <v>3777.4</v>
          </cell>
        </row>
        <row r="16">
          <cell r="E16">
            <v>979.0000000000001</v>
          </cell>
        </row>
        <row r="17">
          <cell r="E17">
            <v>1653.3000000000002</v>
          </cell>
        </row>
        <row r="18">
          <cell r="E18">
            <v>854.7</v>
          </cell>
        </row>
        <row r="19">
          <cell r="E19">
            <v>1690.7</v>
          </cell>
        </row>
        <row r="20">
          <cell r="E20">
            <v>2514.6000000000004</v>
          </cell>
        </row>
        <row r="21">
          <cell r="E21">
            <v>1417.9</v>
          </cell>
        </row>
        <row r="22">
          <cell r="E22">
            <v>2117.5</v>
          </cell>
        </row>
        <row r="23">
          <cell r="E23">
            <v>2779.7000000000003</v>
          </cell>
        </row>
        <row r="24">
          <cell r="E24">
            <v>1882.1000000000001</v>
          </cell>
        </row>
        <row r="25">
          <cell r="E25">
            <v>3120.7000000000003</v>
          </cell>
        </row>
        <row r="26">
          <cell r="E26">
            <v>37705.5</v>
          </cell>
        </row>
        <row r="27">
          <cell r="E27">
            <v>0</v>
          </cell>
        </row>
        <row r="28">
          <cell r="E28">
            <v>37705.5</v>
          </cell>
        </row>
        <row r="29">
          <cell r="E29">
            <v>4932.4</v>
          </cell>
        </row>
        <row r="30">
          <cell r="E30">
            <v>2185.95</v>
          </cell>
        </row>
        <row r="31">
          <cell r="E31">
            <v>3531.1499999999996</v>
          </cell>
        </row>
        <row r="32">
          <cell r="E32">
            <v>2305.65</v>
          </cell>
        </row>
        <row r="33">
          <cell r="E33">
            <v>1918.05</v>
          </cell>
        </row>
        <row r="34">
          <cell r="E34">
            <v>3157.7999999999997</v>
          </cell>
        </row>
        <row r="35">
          <cell r="E35">
            <v>1047.85</v>
          </cell>
        </row>
        <row r="36">
          <cell r="E36">
            <v>9337.55</v>
          </cell>
        </row>
        <row r="37">
          <cell r="E37">
            <v>5075.849999999999</v>
          </cell>
        </row>
        <row r="38">
          <cell r="E38">
            <v>3406.7</v>
          </cell>
        </row>
        <row r="39">
          <cell r="E39">
            <v>806.55</v>
          </cell>
        </row>
        <row r="40">
          <cell r="E40">
            <v>30772.55</v>
          </cell>
        </row>
        <row r="41">
          <cell r="E41">
            <v>0</v>
          </cell>
        </row>
        <row r="42">
          <cell r="E42">
            <v>30772.55</v>
          </cell>
        </row>
        <row r="43">
          <cell r="E43">
            <v>3133.95</v>
          </cell>
        </row>
        <row r="44">
          <cell r="E44">
            <v>2126.7</v>
          </cell>
        </row>
        <row r="45">
          <cell r="E45">
            <v>1093.1</v>
          </cell>
        </row>
        <row r="46">
          <cell r="E46">
            <v>7596.45</v>
          </cell>
        </row>
        <row r="47">
          <cell r="E47">
            <v>3441.65</v>
          </cell>
        </row>
        <row r="48">
          <cell r="E48">
            <v>3113.5499999999997</v>
          </cell>
        </row>
        <row r="49">
          <cell r="E49">
            <v>2046.8</v>
          </cell>
        </row>
        <row r="50">
          <cell r="E50">
            <v>3088.0499999999997</v>
          </cell>
        </row>
        <row r="51">
          <cell r="E51">
            <v>5132.3</v>
          </cell>
        </row>
        <row r="52">
          <cell r="E52">
            <v>10673.600000000002</v>
          </cell>
        </row>
        <row r="53">
          <cell r="E53">
            <v>0</v>
          </cell>
        </row>
        <row r="54">
          <cell r="E54">
            <v>10673.600000000002</v>
          </cell>
        </row>
        <row r="55">
          <cell r="E55">
            <v>1783.2</v>
          </cell>
        </row>
        <row r="56">
          <cell r="E56">
            <v>1238.4</v>
          </cell>
        </row>
        <row r="57">
          <cell r="E57">
            <v>1414.4</v>
          </cell>
        </row>
        <row r="58">
          <cell r="E58">
            <v>697.6</v>
          </cell>
        </row>
        <row r="59">
          <cell r="E59">
            <v>1112.8</v>
          </cell>
        </row>
        <row r="60">
          <cell r="E60">
            <v>1001.6</v>
          </cell>
        </row>
        <row r="61">
          <cell r="E61">
            <v>670.4000000000001</v>
          </cell>
        </row>
        <row r="62">
          <cell r="E62">
            <v>1805.6000000000001</v>
          </cell>
        </row>
        <row r="63">
          <cell r="E63">
            <v>949.6</v>
          </cell>
        </row>
        <row r="64">
          <cell r="E64">
            <v>23827.5</v>
          </cell>
        </row>
        <row r="65">
          <cell r="E65">
            <v>0</v>
          </cell>
        </row>
        <row r="66">
          <cell r="E66">
            <v>23827.5</v>
          </cell>
        </row>
        <row r="67">
          <cell r="E67">
            <v>2309.25</v>
          </cell>
        </row>
        <row r="68">
          <cell r="E68">
            <v>1620.75</v>
          </cell>
        </row>
        <row r="69">
          <cell r="E69">
            <v>1917</v>
          </cell>
        </row>
        <row r="70">
          <cell r="E70">
            <v>2962.5</v>
          </cell>
        </row>
        <row r="71">
          <cell r="E71">
            <v>1782</v>
          </cell>
        </row>
        <row r="72">
          <cell r="E72">
            <v>2362.5</v>
          </cell>
        </row>
        <row r="73">
          <cell r="E73">
            <v>2642.25</v>
          </cell>
        </row>
        <row r="74">
          <cell r="E74">
            <v>689.25</v>
          </cell>
        </row>
        <row r="75">
          <cell r="E75">
            <v>405.75</v>
          </cell>
        </row>
        <row r="76">
          <cell r="E76">
            <v>1662.75</v>
          </cell>
        </row>
        <row r="77">
          <cell r="E77">
            <v>2803.5</v>
          </cell>
        </row>
        <row r="78">
          <cell r="E78">
            <v>1704.75</v>
          </cell>
        </row>
        <row r="79">
          <cell r="E79">
            <v>965.25</v>
          </cell>
        </row>
        <row r="80">
          <cell r="E80">
            <v>21527.95</v>
          </cell>
        </row>
        <row r="81">
          <cell r="E81">
            <v>0</v>
          </cell>
        </row>
        <row r="82">
          <cell r="E82">
            <v>21527.95</v>
          </cell>
        </row>
        <row r="83">
          <cell r="E83">
            <v>2378.7999999999997</v>
          </cell>
        </row>
        <row r="84">
          <cell r="E84">
            <v>2726.5</v>
          </cell>
        </row>
        <row r="85">
          <cell r="E85">
            <v>1825.8999999999999</v>
          </cell>
        </row>
        <row r="86">
          <cell r="E86">
            <v>1919</v>
          </cell>
        </row>
        <row r="87">
          <cell r="E87">
            <v>2356.95</v>
          </cell>
        </row>
        <row r="88">
          <cell r="E88">
            <v>2933.6</v>
          </cell>
        </row>
        <row r="89">
          <cell r="E89">
            <v>4844.05</v>
          </cell>
        </row>
        <row r="90">
          <cell r="E90">
            <v>2543.15</v>
          </cell>
        </row>
        <row r="91">
          <cell r="E91">
            <v>24923.95</v>
          </cell>
        </row>
        <row r="92">
          <cell r="E92">
            <v>0</v>
          </cell>
        </row>
        <row r="93">
          <cell r="E93">
            <v>24923.95</v>
          </cell>
        </row>
        <row r="94">
          <cell r="E94">
            <v>2097.6</v>
          </cell>
        </row>
        <row r="95">
          <cell r="E95">
            <v>2370.1499999999996</v>
          </cell>
        </row>
        <row r="96">
          <cell r="E96">
            <v>3279.7999999999997</v>
          </cell>
        </row>
        <row r="97">
          <cell r="E97">
            <v>3265.9999999999995</v>
          </cell>
        </row>
        <row r="98">
          <cell r="E98">
            <v>3331.5499999999997</v>
          </cell>
        </row>
        <row r="99">
          <cell r="E99">
            <v>4428.65</v>
          </cell>
        </row>
        <row r="100">
          <cell r="E100">
            <v>749.8</v>
          </cell>
        </row>
        <row r="101">
          <cell r="E101">
            <v>3579.95</v>
          </cell>
        </row>
        <row r="102">
          <cell r="E102">
            <v>830.3</v>
          </cell>
        </row>
        <row r="103">
          <cell r="E103">
            <v>990.15</v>
          </cell>
        </row>
        <row r="104">
          <cell r="E104">
            <v>5870.4</v>
          </cell>
        </row>
        <row r="105">
          <cell r="E105">
            <v>0</v>
          </cell>
        </row>
        <row r="106">
          <cell r="E106">
            <v>5870.4</v>
          </cell>
        </row>
        <row r="107">
          <cell r="E107">
            <v>2526</v>
          </cell>
        </row>
        <row r="108">
          <cell r="E108">
            <v>2000.3999999999999</v>
          </cell>
        </row>
        <row r="109">
          <cell r="E109">
            <v>1344</v>
          </cell>
        </row>
        <row r="110">
          <cell r="E110">
            <v>15221</v>
          </cell>
        </row>
        <row r="111">
          <cell r="E111">
            <v>0</v>
          </cell>
        </row>
        <row r="112">
          <cell r="E112">
            <v>15221</v>
          </cell>
        </row>
        <row r="113">
          <cell r="E113">
            <v>2912</v>
          </cell>
        </row>
        <row r="114">
          <cell r="E114">
            <v>910</v>
          </cell>
        </row>
        <row r="115">
          <cell r="E115">
            <v>1170</v>
          </cell>
        </row>
        <row r="116">
          <cell r="E116">
            <v>1463</v>
          </cell>
        </row>
        <row r="117">
          <cell r="E117">
            <v>1172</v>
          </cell>
        </row>
        <row r="118">
          <cell r="E118">
            <v>1582</v>
          </cell>
        </row>
        <row r="119">
          <cell r="E119">
            <v>614</v>
          </cell>
        </row>
        <row r="120">
          <cell r="E120">
            <v>1295</v>
          </cell>
        </row>
        <row r="121">
          <cell r="E121">
            <v>1630</v>
          </cell>
        </row>
        <row r="122">
          <cell r="E122">
            <v>2473</v>
          </cell>
        </row>
        <row r="123">
          <cell r="E123">
            <v>21658.5</v>
          </cell>
        </row>
        <row r="124">
          <cell r="E124">
            <v>0</v>
          </cell>
        </row>
        <row r="125">
          <cell r="E125">
            <v>21658.5</v>
          </cell>
        </row>
        <row r="126">
          <cell r="E126">
            <v>3048.3</v>
          </cell>
        </row>
        <row r="127">
          <cell r="E127">
            <v>768.6</v>
          </cell>
        </row>
        <row r="128">
          <cell r="E128">
            <v>2628.9</v>
          </cell>
        </row>
        <row r="129">
          <cell r="E129">
            <v>2423.7000000000003</v>
          </cell>
        </row>
        <row r="130">
          <cell r="E130">
            <v>2149.2000000000003</v>
          </cell>
        </row>
        <row r="131">
          <cell r="E131">
            <v>1435.5</v>
          </cell>
        </row>
        <row r="132">
          <cell r="E132">
            <v>2035.8</v>
          </cell>
        </row>
        <row r="133">
          <cell r="E133">
            <v>1006.2</v>
          </cell>
        </row>
        <row r="134">
          <cell r="E134">
            <v>1165.5</v>
          </cell>
        </row>
        <row r="135">
          <cell r="E135">
            <v>2004.3</v>
          </cell>
        </row>
        <row r="136">
          <cell r="E136">
            <v>1237.5</v>
          </cell>
        </row>
        <row r="137">
          <cell r="E137">
            <v>1755</v>
          </cell>
        </row>
        <row r="138">
          <cell r="E138">
            <v>23334.15</v>
          </cell>
        </row>
        <row r="139">
          <cell r="E139">
            <v>0</v>
          </cell>
        </row>
        <row r="140">
          <cell r="E140">
            <v>23334.15</v>
          </cell>
        </row>
        <row r="141">
          <cell r="E141">
            <v>7325.85</v>
          </cell>
        </row>
        <row r="142">
          <cell r="E142">
            <v>4288.2</v>
          </cell>
        </row>
        <row r="143">
          <cell r="E143">
            <v>6344.1</v>
          </cell>
        </row>
        <row r="144">
          <cell r="E144">
            <v>2794.05</v>
          </cell>
        </row>
        <row r="145">
          <cell r="E145">
            <v>2581.9500000000003</v>
          </cell>
        </row>
        <row r="146">
          <cell r="E146">
            <v>6548.85</v>
          </cell>
        </row>
        <row r="147">
          <cell r="E147">
            <v>0</v>
          </cell>
        </row>
        <row r="148">
          <cell r="E148">
            <v>6548.85</v>
          </cell>
        </row>
        <row r="149">
          <cell r="E149">
            <v>2064.3</v>
          </cell>
        </row>
        <row r="150">
          <cell r="E150">
            <v>1044.75</v>
          </cell>
        </row>
        <row r="151">
          <cell r="E151">
            <v>1627.5</v>
          </cell>
        </row>
        <row r="152">
          <cell r="E152">
            <v>1076.25</v>
          </cell>
        </row>
        <row r="153">
          <cell r="E153">
            <v>736.0500000000001</v>
          </cell>
        </row>
        <row r="154">
          <cell r="E154">
            <v>8721.900000000001</v>
          </cell>
        </row>
        <row r="155">
          <cell r="E155">
            <v>0</v>
          </cell>
        </row>
        <row r="156">
          <cell r="E156">
            <v>8721.900000000001</v>
          </cell>
        </row>
        <row r="157">
          <cell r="E157">
            <v>2759.9</v>
          </cell>
        </row>
        <row r="158">
          <cell r="E158">
            <v>3088.8</v>
          </cell>
        </row>
        <row r="159">
          <cell r="E159">
            <v>1291.4</v>
          </cell>
        </row>
        <row r="160">
          <cell r="E160">
            <v>1581.8000000000002</v>
          </cell>
        </row>
        <row r="161">
          <cell r="E161">
            <v>4989.6</v>
          </cell>
        </row>
        <row r="162">
          <cell r="E162">
            <v>0</v>
          </cell>
        </row>
        <row r="163">
          <cell r="E163">
            <v>4989.6</v>
          </cell>
        </row>
        <row r="164">
          <cell r="E164">
            <v>1955.8</v>
          </cell>
        </row>
        <row r="165">
          <cell r="E165">
            <v>798</v>
          </cell>
        </row>
        <row r="166">
          <cell r="E166">
            <v>337.4</v>
          </cell>
        </row>
        <row r="167">
          <cell r="E167">
            <v>1898.3999999999999</v>
          </cell>
        </row>
        <row r="168">
          <cell r="E168">
            <v>3031.5</v>
          </cell>
        </row>
        <row r="169">
          <cell r="E169">
            <v>0</v>
          </cell>
        </row>
        <row r="170">
          <cell r="E170">
            <v>3031.5</v>
          </cell>
        </row>
        <row r="171">
          <cell r="E171">
            <v>1123.5</v>
          </cell>
        </row>
        <row r="172">
          <cell r="E172">
            <v>1410</v>
          </cell>
        </row>
        <row r="173">
          <cell r="E173">
            <v>498</v>
          </cell>
        </row>
        <row r="174">
          <cell r="E174">
            <v>16934.399999999998</v>
          </cell>
        </row>
        <row r="175">
          <cell r="E175">
            <v>0</v>
          </cell>
        </row>
        <row r="176">
          <cell r="E176">
            <v>16934.399999999998</v>
          </cell>
        </row>
        <row r="177">
          <cell r="E177">
            <v>3602.4</v>
          </cell>
        </row>
        <row r="178">
          <cell r="E178">
            <v>2736</v>
          </cell>
        </row>
        <row r="179">
          <cell r="E179">
            <v>2108.4</v>
          </cell>
        </row>
        <row r="180">
          <cell r="E180">
            <v>2616</v>
          </cell>
        </row>
        <row r="181">
          <cell r="E181">
            <v>1340.3999999999999</v>
          </cell>
        </row>
        <row r="182">
          <cell r="E182">
            <v>1280.3999999999999</v>
          </cell>
        </row>
        <row r="183">
          <cell r="E183">
            <v>1959.6</v>
          </cell>
        </row>
        <row r="184">
          <cell r="E184">
            <v>1291.2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>
        <row r="6">
          <cell r="D6">
            <v>1559</v>
          </cell>
        </row>
        <row r="7">
          <cell r="D7">
            <v>0</v>
          </cell>
        </row>
        <row r="8">
          <cell r="D8">
            <v>1559</v>
          </cell>
        </row>
        <row r="9">
          <cell r="D9">
            <v>143</v>
          </cell>
        </row>
        <row r="11">
          <cell r="D11">
            <v>143</v>
          </cell>
        </row>
        <row r="14">
          <cell r="D14">
            <v>8</v>
          </cell>
        </row>
        <row r="15">
          <cell r="D15">
            <v>17</v>
          </cell>
        </row>
        <row r="16">
          <cell r="D16">
            <v>7</v>
          </cell>
        </row>
        <row r="17">
          <cell r="D17">
            <v>10</v>
          </cell>
        </row>
        <row r="18">
          <cell r="D18">
            <v>9</v>
          </cell>
        </row>
        <row r="19">
          <cell r="D19">
            <v>12</v>
          </cell>
        </row>
        <row r="20">
          <cell r="D20">
            <v>12</v>
          </cell>
        </row>
        <row r="21">
          <cell r="D21">
            <v>10</v>
          </cell>
        </row>
        <row r="22">
          <cell r="D22">
            <v>9</v>
          </cell>
        </row>
        <row r="23">
          <cell r="D23">
            <v>18</v>
          </cell>
        </row>
        <row r="24">
          <cell r="D24">
            <v>14</v>
          </cell>
        </row>
        <row r="25">
          <cell r="D25">
            <v>17</v>
          </cell>
        </row>
        <row r="26">
          <cell r="D26">
            <v>169</v>
          </cell>
        </row>
        <row r="28">
          <cell r="D28">
            <v>169</v>
          </cell>
        </row>
        <row r="29">
          <cell r="D29">
            <v>21</v>
          </cell>
        </row>
        <row r="30">
          <cell r="D30">
            <v>14</v>
          </cell>
        </row>
        <row r="31">
          <cell r="D31">
            <v>19</v>
          </cell>
        </row>
        <row r="32">
          <cell r="D32">
            <v>12</v>
          </cell>
        </row>
        <row r="33">
          <cell r="D33">
            <v>11</v>
          </cell>
        </row>
        <row r="34">
          <cell r="D34">
            <v>18</v>
          </cell>
        </row>
        <row r="35">
          <cell r="D35">
            <v>6</v>
          </cell>
        </row>
        <row r="36">
          <cell r="D36">
            <v>35</v>
          </cell>
        </row>
        <row r="37">
          <cell r="D37">
            <v>18</v>
          </cell>
        </row>
        <row r="38">
          <cell r="D38">
            <v>11</v>
          </cell>
        </row>
        <row r="39">
          <cell r="D39">
            <v>4</v>
          </cell>
        </row>
        <row r="40">
          <cell r="D40">
            <v>122</v>
          </cell>
        </row>
        <row r="42">
          <cell r="D42">
            <v>122</v>
          </cell>
        </row>
        <row r="43">
          <cell r="D43">
            <v>10</v>
          </cell>
        </row>
        <row r="44">
          <cell r="D44">
            <v>10</v>
          </cell>
        </row>
        <row r="45">
          <cell r="D45">
            <v>9</v>
          </cell>
        </row>
        <row r="46">
          <cell r="D46">
            <v>24</v>
          </cell>
        </row>
        <row r="47">
          <cell r="D47">
            <v>11</v>
          </cell>
        </row>
        <row r="48">
          <cell r="D48">
            <v>14</v>
          </cell>
        </row>
        <row r="49">
          <cell r="D49">
            <v>9</v>
          </cell>
        </row>
        <row r="50">
          <cell r="D50">
            <v>11</v>
          </cell>
        </row>
        <row r="51">
          <cell r="D51">
            <v>24</v>
          </cell>
        </row>
        <row r="52">
          <cell r="D52">
            <v>79</v>
          </cell>
        </row>
        <row r="54">
          <cell r="D54">
            <v>79</v>
          </cell>
        </row>
        <row r="55">
          <cell r="D55">
            <v>8</v>
          </cell>
        </row>
        <row r="56">
          <cell r="D56">
            <v>9</v>
          </cell>
        </row>
        <row r="57">
          <cell r="D57">
            <v>12</v>
          </cell>
        </row>
        <row r="58">
          <cell r="D58">
            <v>6</v>
          </cell>
        </row>
        <row r="59">
          <cell r="D59">
            <v>5</v>
          </cell>
        </row>
        <row r="60">
          <cell r="D60">
            <v>8</v>
          </cell>
        </row>
        <row r="61">
          <cell r="D61">
            <v>8</v>
          </cell>
        </row>
        <row r="62">
          <cell r="D62">
            <v>12</v>
          </cell>
        </row>
        <row r="63">
          <cell r="D63">
            <v>11</v>
          </cell>
        </row>
        <row r="64">
          <cell r="D64">
            <v>150</v>
          </cell>
        </row>
        <row r="66">
          <cell r="D66">
            <v>150</v>
          </cell>
        </row>
        <row r="67">
          <cell r="D67">
            <v>12</v>
          </cell>
        </row>
        <row r="68">
          <cell r="D68">
            <v>5</v>
          </cell>
        </row>
        <row r="69">
          <cell r="D69">
            <v>14</v>
          </cell>
        </row>
        <row r="70">
          <cell r="D70">
            <v>17</v>
          </cell>
        </row>
        <row r="71">
          <cell r="D71">
            <v>12</v>
          </cell>
        </row>
        <row r="72">
          <cell r="D72">
            <v>14</v>
          </cell>
        </row>
        <row r="73">
          <cell r="D73">
            <v>10</v>
          </cell>
        </row>
        <row r="74">
          <cell r="D74">
            <v>8</v>
          </cell>
        </row>
        <row r="75">
          <cell r="D75">
            <v>6</v>
          </cell>
        </row>
        <row r="76">
          <cell r="D76">
            <v>14</v>
          </cell>
        </row>
        <row r="77">
          <cell r="D77">
            <v>15</v>
          </cell>
        </row>
        <row r="78">
          <cell r="D78">
            <v>14</v>
          </cell>
        </row>
        <row r="79">
          <cell r="D79">
            <v>9</v>
          </cell>
        </row>
        <row r="80">
          <cell r="D80">
            <v>115</v>
          </cell>
        </row>
        <row r="82">
          <cell r="D82">
            <v>115</v>
          </cell>
        </row>
        <row r="83">
          <cell r="D83">
            <v>17</v>
          </cell>
        </row>
        <row r="84">
          <cell r="D84">
            <v>12</v>
          </cell>
        </row>
        <row r="85">
          <cell r="D85">
            <v>10</v>
          </cell>
        </row>
        <row r="86">
          <cell r="D86">
            <v>12</v>
          </cell>
        </row>
        <row r="87">
          <cell r="D87">
            <v>15</v>
          </cell>
        </row>
        <row r="88">
          <cell r="D88">
            <v>14</v>
          </cell>
        </row>
        <row r="89">
          <cell r="D89">
            <v>20</v>
          </cell>
        </row>
        <row r="90">
          <cell r="D90">
            <v>15</v>
          </cell>
        </row>
        <row r="91">
          <cell r="D91">
            <v>121</v>
          </cell>
        </row>
        <row r="93">
          <cell r="D93">
            <v>121</v>
          </cell>
        </row>
        <row r="94">
          <cell r="D94">
            <v>8</v>
          </cell>
        </row>
        <row r="95">
          <cell r="D95">
            <v>11</v>
          </cell>
        </row>
        <row r="96">
          <cell r="D96">
            <v>18</v>
          </cell>
        </row>
        <row r="97">
          <cell r="D97">
            <v>12</v>
          </cell>
        </row>
        <row r="98">
          <cell r="D98">
            <v>11</v>
          </cell>
        </row>
        <row r="99">
          <cell r="D99">
            <v>15</v>
          </cell>
        </row>
        <row r="100">
          <cell r="D100">
            <v>8</v>
          </cell>
        </row>
        <row r="101">
          <cell r="D101">
            <v>23</v>
          </cell>
        </row>
        <row r="102">
          <cell r="D102">
            <v>7</v>
          </cell>
        </row>
        <row r="103">
          <cell r="D103">
            <v>8</v>
          </cell>
        </row>
        <row r="104">
          <cell r="D104">
            <v>40</v>
          </cell>
        </row>
        <row r="106">
          <cell r="D106">
            <v>40</v>
          </cell>
        </row>
        <row r="107">
          <cell r="D107">
            <v>13</v>
          </cell>
        </row>
        <row r="108">
          <cell r="D108">
            <v>14</v>
          </cell>
        </row>
        <row r="109">
          <cell r="D109">
            <v>13</v>
          </cell>
        </row>
        <row r="110">
          <cell r="D110">
            <v>128</v>
          </cell>
        </row>
        <row r="112">
          <cell r="D112">
            <v>128</v>
          </cell>
        </row>
        <row r="113">
          <cell r="D113">
            <v>19</v>
          </cell>
        </row>
        <row r="114">
          <cell r="D114">
            <v>9</v>
          </cell>
        </row>
        <row r="115">
          <cell r="D115">
            <v>10</v>
          </cell>
        </row>
        <row r="116">
          <cell r="D116">
            <v>12</v>
          </cell>
        </row>
        <row r="117">
          <cell r="D117">
            <v>12</v>
          </cell>
        </row>
        <row r="118">
          <cell r="D118">
            <v>14</v>
          </cell>
        </row>
        <row r="119">
          <cell r="D119">
            <v>8</v>
          </cell>
        </row>
        <row r="120">
          <cell r="D120">
            <v>13</v>
          </cell>
        </row>
        <row r="121">
          <cell r="D121">
            <v>13</v>
          </cell>
        </row>
        <row r="122">
          <cell r="D122">
            <v>18</v>
          </cell>
        </row>
        <row r="123">
          <cell r="D123">
            <v>128</v>
          </cell>
        </row>
        <row r="125">
          <cell r="D125">
            <v>128</v>
          </cell>
        </row>
        <row r="126">
          <cell r="D126">
            <v>10</v>
          </cell>
        </row>
        <row r="127">
          <cell r="D127">
            <v>11</v>
          </cell>
        </row>
        <row r="128">
          <cell r="D128">
            <v>13</v>
          </cell>
        </row>
        <row r="129">
          <cell r="D129">
            <v>12</v>
          </cell>
        </row>
        <row r="130">
          <cell r="D130">
            <v>9</v>
          </cell>
        </row>
        <row r="131">
          <cell r="D131">
            <v>10</v>
          </cell>
        </row>
        <row r="132">
          <cell r="D132">
            <v>11</v>
          </cell>
        </row>
        <row r="133">
          <cell r="D133">
            <v>9</v>
          </cell>
        </row>
        <row r="134">
          <cell r="D134">
            <v>12</v>
          </cell>
        </row>
        <row r="135">
          <cell r="D135">
            <v>12</v>
          </cell>
        </row>
        <row r="136">
          <cell r="D136">
            <v>9</v>
          </cell>
        </row>
        <row r="137">
          <cell r="D137">
            <v>10</v>
          </cell>
        </row>
        <row r="138">
          <cell r="D138">
            <v>83</v>
          </cell>
        </row>
        <row r="140">
          <cell r="D140">
            <v>83</v>
          </cell>
        </row>
        <row r="141">
          <cell r="D141">
            <v>20</v>
          </cell>
        </row>
        <row r="142">
          <cell r="D142">
            <v>15</v>
          </cell>
        </row>
        <row r="143">
          <cell r="D143">
            <v>22</v>
          </cell>
        </row>
        <row r="144">
          <cell r="D144">
            <v>14</v>
          </cell>
        </row>
        <row r="145">
          <cell r="D145">
            <v>12</v>
          </cell>
        </row>
        <row r="146">
          <cell r="D146">
            <v>65</v>
          </cell>
        </row>
        <row r="148">
          <cell r="D148">
            <v>65</v>
          </cell>
        </row>
        <row r="149">
          <cell r="D149">
            <v>15</v>
          </cell>
        </row>
        <row r="150">
          <cell r="D150">
            <v>10</v>
          </cell>
        </row>
        <row r="151">
          <cell r="D151">
            <v>19</v>
          </cell>
        </row>
        <row r="152">
          <cell r="D152">
            <v>12</v>
          </cell>
        </row>
        <row r="153">
          <cell r="D153">
            <v>9</v>
          </cell>
        </row>
        <row r="154">
          <cell r="D154">
            <v>69</v>
          </cell>
        </row>
        <row r="156">
          <cell r="D156">
            <v>69</v>
          </cell>
        </row>
        <row r="157">
          <cell r="D157">
            <v>24</v>
          </cell>
        </row>
        <row r="158">
          <cell r="D158">
            <v>18</v>
          </cell>
        </row>
        <row r="159">
          <cell r="D159">
            <v>11</v>
          </cell>
        </row>
        <row r="160">
          <cell r="D160">
            <v>16</v>
          </cell>
        </row>
        <row r="161">
          <cell r="D161">
            <v>29</v>
          </cell>
        </row>
        <row r="163">
          <cell r="D163">
            <v>29</v>
          </cell>
        </row>
        <row r="164">
          <cell r="D164">
            <v>8</v>
          </cell>
        </row>
        <row r="165">
          <cell r="D165">
            <v>7</v>
          </cell>
        </row>
        <row r="166">
          <cell r="D166">
            <v>5</v>
          </cell>
        </row>
        <row r="167">
          <cell r="D167">
            <v>9</v>
          </cell>
        </row>
        <row r="168">
          <cell r="D168">
            <v>29</v>
          </cell>
        </row>
        <row r="170">
          <cell r="D170">
            <v>29</v>
          </cell>
        </row>
        <row r="171">
          <cell r="D171">
            <v>11</v>
          </cell>
        </row>
        <row r="172">
          <cell r="D172">
            <v>10</v>
          </cell>
        </row>
        <row r="173">
          <cell r="D173">
            <v>8</v>
          </cell>
        </row>
        <row r="174">
          <cell r="D174">
            <v>89</v>
          </cell>
        </row>
        <row r="176">
          <cell r="D176">
            <v>89</v>
          </cell>
        </row>
        <row r="177">
          <cell r="D177">
            <v>15</v>
          </cell>
        </row>
        <row r="178">
          <cell r="D178">
            <v>14</v>
          </cell>
        </row>
        <row r="179">
          <cell r="D179">
            <v>11</v>
          </cell>
        </row>
        <row r="180">
          <cell r="D180">
            <v>12</v>
          </cell>
        </row>
        <row r="181">
          <cell r="D181">
            <v>8</v>
          </cell>
        </row>
        <row r="182">
          <cell r="D182">
            <v>7</v>
          </cell>
        </row>
        <row r="183">
          <cell r="D183">
            <v>11</v>
          </cell>
        </row>
        <row r="184">
          <cell r="D184">
            <v>11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行政区划"/>
    </sheetNames>
    <sheetDataSet>
      <sheetData sheetId="2">
        <row r="2">
          <cell r="S2" t="str">
            <v>小学及以下</v>
          </cell>
        </row>
        <row r="3"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>
        <row r="4">
          <cell r="AC4">
            <v>1600475</v>
          </cell>
        </row>
        <row r="6">
          <cell r="AC6">
            <v>1600475</v>
          </cell>
        </row>
        <row r="7">
          <cell r="AC7">
            <v>600866</v>
          </cell>
        </row>
        <row r="8">
          <cell r="AC8">
            <v>999609</v>
          </cell>
        </row>
        <row r="9">
          <cell r="AC9">
            <v>547063</v>
          </cell>
        </row>
        <row r="10">
          <cell r="AC10">
            <v>249341</v>
          </cell>
        </row>
        <row r="11">
          <cell r="AC11">
            <v>297722</v>
          </cell>
        </row>
        <row r="12">
          <cell r="AC12">
            <v>48850</v>
          </cell>
        </row>
        <row r="13">
          <cell r="AC13">
            <v>49632</v>
          </cell>
        </row>
        <row r="14">
          <cell r="AC14">
            <v>26642</v>
          </cell>
        </row>
        <row r="15">
          <cell r="AC15">
            <v>71896</v>
          </cell>
        </row>
        <row r="16">
          <cell r="AC16">
            <v>7739</v>
          </cell>
        </row>
        <row r="17">
          <cell r="AC17">
            <v>29176</v>
          </cell>
        </row>
        <row r="18">
          <cell r="AC18">
            <v>4706</v>
          </cell>
        </row>
        <row r="19">
          <cell r="AC19">
            <v>7961</v>
          </cell>
        </row>
        <row r="20">
          <cell r="AC20">
            <v>14858</v>
          </cell>
        </row>
        <row r="21">
          <cell r="AC21">
            <v>9451</v>
          </cell>
        </row>
        <row r="22">
          <cell r="AC22">
            <v>8470</v>
          </cell>
        </row>
        <row r="23">
          <cell r="AC23">
            <v>7132</v>
          </cell>
        </row>
        <row r="24">
          <cell r="AC24">
            <v>4032</v>
          </cell>
        </row>
        <row r="25">
          <cell r="AC25">
            <v>7177</v>
          </cell>
        </row>
        <row r="26">
          <cell r="AC26">
            <v>51568</v>
          </cell>
        </row>
        <row r="27">
          <cell r="AC27">
            <v>14462</v>
          </cell>
        </row>
        <row r="28">
          <cell r="AC28">
            <v>37106</v>
          </cell>
        </row>
        <row r="29">
          <cell r="AC29">
            <v>11148</v>
          </cell>
        </row>
        <row r="30">
          <cell r="AC30">
            <v>2002</v>
          </cell>
        </row>
        <row r="31">
          <cell r="AC31">
            <v>2903</v>
          </cell>
        </row>
        <row r="32">
          <cell r="AC32">
            <v>2028</v>
          </cell>
        </row>
        <row r="33">
          <cell r="AC33">
            <v>1381</v>
          </cell>
        </row>
        <row r="34">
          <cell r="AC34">
            <v>1450</v>
          </cell>
        </row>
        <row r="35">
          <cell r="AC35">
            <v>1128</v>
          </cell>
        </row>
        <row r="36">
          <cell r="AC36">
            <v>6460</v>
          </cell>
        </row>
        <row r="37">
          <cell r="AC37">
            <v>2329</v>
          </cell>
        </row>
        <row r="38">
          <cell r="AC38">
            <v>1698</v>
          </cell>
        </row>
        <row r="39">
          <cell r="AC39">
            <v>4579</v>
          </cell>
        </row>
        <row r="40">
          <cell r="AC40">
            <v>183978</v>
          </cell>
        </row>
        <row r="41">
          <cell r="AC41">
            <v>62382</v>
          </cell>
        </row>
        <row r="42">
          <cell r="AC42">
            <v>121596</v>
          </cell>
        </row>
        <row r="43">
          <cell r="AC43">
            <v>19184</v>
          </cell>
        </row>
        <row r="44">
          <cell r="AC44">
            <v>13503</v>
          </cell>
        </row>
        <row r="45">
          <cell r="AC45">
            <v>4253</v>
          </cell>
        </row>
        <row r="46">
          <cell r="AC46">
            <v>20966</v>
          </cell>
        </row>
        <row r="47">
          <cell r="AC47">
            <v>11240</v>
          </cell>
        </row>
        <row r="48">
          <cell r="AC48">
            <v>10306</v>
          </cell>
        </row>
        <row r="49">
          <cell r="AC49">
            <v>6059</v>
          </cell>
        </row>
        <row r="50">
          <cell r="AC50">
            <v>11350</v>
          </cell>
        </row>
        <row r="51">
          <cell r="AC51">
            <v>24735</v>
          </cell>
        </row>
        <row r="52">
          <cell r="AC52">
            <v>219856</v>
          </cell>
        </row>
        <row r="53">
          <cell r="AC53">
            <v>151671</v>
          </cell>
        </row>
        <row r="54">
          <cell r="AC54">
            <v>68185</v>
          </cell>
        </row>
        <row r="55">
          <cell r="AC55">
            <v>16471</v>
          </cell>
        </row>
        <row r="56">
          <cell r="AC56">
            <v>8358</v>
          </cell>
        </row>
        <row r="57">
          <cell r="AC57">
            <v>7937</v>
          </cell>
        </row>
        <row r="58">
          <cell r="AC58">
            <v>6106</v>
          </cell>
        </row>
        <row r="59">
          <cell r="AC59">
            <v>5572</v>
          </cell>
        </row>
        <row r="60">
          <cell r="AC60">
            <v>5436</v>
          </cell>
        </row>
        <row r="61">
          <cell r="AC61">
            <v>5482</v>
          </cell>
        </row>
        <row r="62">
          <cell r="AC62">
            <v>7093</v>
          </cell>
        </row>
        <row r="63">
          <cell r="AC63">
            <v>5730</v>
          </cell>
        </row>
        <row r="64">
          <cell r="AC64">
            <v>144625</v>
          </cell>
        </row>
        <row r="65">
          <cell r="AC65">
            <v>51917</v>
          </cell>
        </row>
        <row r="66">
          <cell r="AC66">
            <v>92708</v>
          </cell>
        </row>
        <row r="67">
          <cell r="AC67">
            <v>19778</v>
          </cell>
        </row>
        <row r="68">
          <cell r="AC68">
            <v>13965</v>
          </cell>
        </row>
        <row r="69">
          <cell r="AC69">
            <v>8897</v>
          </cell>
        </row>
        <row r="70">
          <cell r="AC70">
            <v>9782</v>
          </cell>
        </row>
        <row r="71">
          <cell r="AC71">
            <v>5170</v>
          </cell>
        </row>
        <row r="72">
          <cell r="AC72">
            <v>15446</v>
          </cell>
        </row>
        <row r="73">
          <cell r="AC73">
            <v>7954</v>
          </cell>
        </row>
        <row r="74">
          <cell r="AC74">
            <v>1363</v>
          </cell>
        </row>
        <row r="75">
          <cell r="AC75">
            <v>3639</v>
          </cell>
        </row>
        <row r="76">
          <cell r="AC76">
            <v>2335</v>
          </cell>
        </row>
        <row r="77">
          <cell r="AC77">
            <v>2168</v>
          </cell>
        </row>
        <row r="78">
          <cell r="AC78">
            <v>1384</v>
          </cell>
        </row>
        <row r="79">
          <cell r="AC79">
            <v>827</v>
          </cell>
        </row>
        <row r="80">
          <cell r="AC80">
            <v>41396</v>
          </cell>
        </row>
        <row r="81">
          <cell r="AC81">
            <v>3995</v>
          </cell>
        </row>
        <row r="82">
          <cell r="AC82">
            <v>37401</v>
          </cell>
        </row>
        <row r="83">
          <cell r="AC83">
            <v>13999</v>
          </cell>
        </row>
        <row r="84">
          <cell r="AC84">
            <v>5319</v>
          </cell>
        </row>
        <row r="85">
          <cell r="AC85">
            <v>1986</v>
          </cell>
        </row>
        <row r="86">
          <cell r="AC86">
            <v>2538</v>
          </cell>
        </row>
        <row r="87">
          <cell r="AC87">
            <v>3751</v>
          </cell>
        </row>
        <row r="88">
          <cell r="AC88">
            <v>3166</v>
          </cell>
        </row>
        <row r="89">
          <cell r="AC89">
            <v>3836</v>
          </cell>
        </row>
        <row r="90">
          <cell r="AC90">
            <v>2806</v>
          </cell>
        </row>
        <row r="91">
          <cell r="AC91">
            <v>46921</v>
          </cell>
        </row>
        <row r="92">
          <cell r="AC92">
            <v>2779</v>
          </cell>
        </row>
        <row r="93">
          <cell r="AC93">
            <v>44142</v>
          </cell>
        </row>
        <row r="94">
          <cell r="AC94">
            <v>8422</v>
          </cell>
        </row>
        <row r="95">
          <cell r="AC95">
            <v>4185</v>
          </cell>
        </row>
        <row r="96">
          <cell r="AC96">
            <v>4460</v>
          </cell>
        </row>
        <row r="97">
          <cell r="AC97">
            <v>8917</v>
          </cell>
        </row>
        <row r="98">
          <cell r="AC98">
            <v>3007</v>
          </cell>
        </row>
        <row r="99">
          <cell r="AC99">
            <v>6489</v>
          </cell>
        </row>
        <row r="100">
          <cell r="AC100">
            <v>1538</v>
          </cell>
        </row>
        <row r="101">
          <cell r="AC101">
            <v>3825</v>
          </cell>
        </row>
        <row r="102">
          <cell r="AC102">
            <v>2734</v>
          </cell>
        </row>
        <row r="103">
          <cell r="AC103">
            <v>565</v>
          </cell>
        </row>
        <row r="104">
          <cell r="AC104">
            <v>31397</v>
          </cell>
        </row>
        <row r="105">
          <cell r="AC105">
            <v>3851</v>
          </cell>
        </row>
        <row r="106">
          <cell r="AC106">
            <v>27546</v>
          </cell>
        </row>
        <row r="107">
          <cell r="AC107">
            <v>14632</v>
          </cell>
        </row>
        <row r="108">
          <cell r="AC108">
            <v>6257</v>
          </cell>
        </row>
        <row r="109">
          <cell r="AC109">
            <v>6657</v>
          </cell>
        </row>
        <row r="110">
          <cell r="AC110">
            <v>78327</v>
          </cell>
        </row>
        <row r="111">
          <cell r="AC111">
            <v>21924</v>
          </cell>
        </row>
        <row r="112">
          <cell r="AC112">
            <v>56403</v>
          </cell>
        </row>
        <row r="113">
          <cell r="AC113">
            <v>23738</v>
          </cell>
        </row>
        <row r="114">
          <cell r="AC114">
            <v>2325</v>
          </cell>
        </row>
        <row r="115">
          <cell r="AC115">
            <v>2516</v>
          </cell>
        </row>
        <row r="116">
          <cell r="AC116">
            <v>3922</v>
          </cell>
        </row>
        <row r="117">
          <cell r="AC117">
            <v>2941</v>
          </cell>
        </row>
        <row r="118">
          <cell r="AC118">
            <v>3911</v>
          </cell>
        </row>
        <row r="119">
          <cell r="AC119">
            <v>1519</v>
          </cell>
        </row>
        <row r="120">
          <cell r="AC120">
            <v>2576</v>
          </cell>
        </row>
        <row r="121">
          <cell r="AC121">
            <v>3454</v>
          </cell>
        </row>
        <row r="122">
          <cell r="AC122">
            <v>9501</v>
          </cell>
        </row>
        <row r="123">
          <cell r="AC123">
            <v>106623</v>
          </cell>
        </row>
        <row r="124">
          <cell r="AC124">
            <v>18964</v>
          </cell>
        </row>
        <row r="125">
          <cell r="AC125">
            <v>87659</v>
          </cell>
        </row>
        <row r="126">
          <cell r="AC126">
            <v>38862</v>
          </cell>
        </row>
        <row r="127">
          <cell r="AC127">
            <v>2447</v>
          </cell>
        </row>
        <row r="128">
          <cell r="AC128">
            <v>9061</v>
          </cell>
        </row>
        <row r="129">
          <cell r="AC129">
            <v>6816</v>
          </cell>
        </row>
        <row r="130">
          <cell r="AC130">
            <v>4264</v>
          </cell>
        </row>
        <row r="131">
          <cell r="AC131">
            <v>4798</v>
          </cell>
        </row>
        <row r="132">
          <cell r="AC132">
            <v>4466</v>
          </cell>
        </row>
        <row r="133">
          <cell r="AC133">
            <v>3258</v>
          </cell>
        </row>
        <row r="134">
          <cell r="AC134">
            <v>2504</v>
          </cell>
        </row>
        <row r="135">
          <cell r="AC135">
            <v>4427</v>
          </cell>
        </row>
        <row r="136">
          <cell r="AC136">
            <v>2921</v>
          </cell>
        </row>
        <row r="137">
          <cell r="AC137">
            <v>3835</v>
          </cell>
        </row>
        <row r="138">
          <cell r="AC138">
            <v>42877</v>
          </cell>
        </row>
        <row r="139">
          <cell r="AC139">
            <v>4709</v>
          </cell>
        </row>
        <row r="140">
          <cell r="AC140">
            <v>38168</v>
          </cell>
        </row>
        <row r="141">
          <cell r="AC141">
            <v>13807</v>
          </cell>
        </row>
        <row r="142">
          <cell r="AC142">
            <v>4280</v>
          </cell>
        </row>
        <row r="143">
          <cell r="AC143">
            <v>10320</v>
          </cell>
        </row>
        <row r="144">
          <cell r="AC144">
            <v>6020</v>
          </cell>
        </row>
        <row r="145">
          <cell r="AC145">
            <v>3741</v>
          </cell>
        </row>
        <row r="146">
          <cell r="AC146">
            <v>26206</v>
          </cell>
        </row>
        <row r="147">
          <cell r="AC147">
            <v>2890</v>
          </cell>
        </row>
        <row r="148">
          <cell r="AC148">
            <v>23316</v>
          </cell>
        </row>
        <row r="149">
          <cell r="AC149">
            <v>5470</v>
          </cell>
        </row>
        <row r="150">
          <cell r="AC150">
            <v>2135</v>
          </cell>
        </row>
        <row r="151">
          <cell r="AC151">
            <v>5508</v>
          </cell>
        </row>
        <row r="152">
          <cell r="AC152">
            <v>3333</v>
          </cell>
        </row>
        <row r="153">
          <cell r="AC153">
            <v>6870</v>
          </cell>
        </row>
        <row r="154">
          <cell r="AC154">
            <v>22213</v>
          </cell>
        </row>
        <row r="155">
          <cell r="AC155">
            <v>4615</v>
          </cell>
        </row>
        <row r="156">
          <cell r="AC156">
            <v>17598</v>
          </cell>
        </row>
        <row r="157">
          <cell r="AC157">
            <v>10007</v>
          </cell>
        </row>
        <row r="158">
          <cell r="AC158">
            <v>3183</v>
          </cell>
        </row>
        <row r="159">
          <cell r="AC159">
            <v>3398</v>
          </cell>
        </row>
        <row r="160">
          <cell r="AC160">
            <v>1010</v>
          </cell>
        </row>
        <row r="161">
          <cell r="AC161">
            <v>10552</v>
          </cell>
        </row>
        <row r="162">
          <cell r="AC162">
            <v>1042</v>
          </cell>
        </row>
        <row r="163">
          <cell r="AC163">
            <v>9510</v>
          </cell>
        </row>
        <row r="164">
          <cell r="AC164">
            <v>4748</v>
          </cell>
        </row>
        <row r="165">
          <cell r="AC165">
            <v>361</v>
          </cell>
        </row>
        <row r="166">
          <cell r="AC166">
            <v>414</v>
          </cell>
        </row>
        <row r="167">
          <cell r="AC167">
            <v>3987</v>
          </cell>
        </row>
        <row r="168">
          <cell r="AC168">
            <v>7419</v>
          </cell>
        </row>
        <row r="169">
          <cell r="AC169">
            <v>2208</v>
          </cell>
        </row>
        <row r="170">
          <cell r="AC170">
            <v>5211</v>
          </cell>
        </row>
        <row r="171">
          <cell r="AC171">
            <v>3573</v>
          </cell>
        </row>
        <row r="172">
          <cell r="AC172">
            <v>1060</v>
          </cell>
        </row>
        <row r="173">
          <cell r="AC173">
            <v>578</v>
          </cell>
        </row>
        <row r="174">
          <cell r="AC174">
            <v>39454</v>
          </cell>
        </row>
        <row r="175">
          <cell r="AC175">
            <v>4116</v>
          </cell>
        </row>
        <row r="176">
          <cell r="AC176">
            <v>35338</v>
          </cell>
        </row>
        <row r="177">
          <cell r="AC177">
            <v>5596</v>
          </cell>
        </row>
        <row r="178">
          <cell r="AC178">
            <v>8642</v>
          </cell>
        </row>
        <row r="179">
          <cell r="AC179">
            <v>4812</v>
          </cell>
        </row>
        <row r="180">
          <cell r="AC180">
            <v>3244</v>
          </cell>
        </row>
        <row r="181">
          <cell r="AC181">
            <v>2287</v>
          </cell>
        </row>
        <row r="182">
          <cell r="AC182">
            <v>2184</v>
          </cell>
        </row>
        <row r="183">
          <cell r="AC183">
            <v>6291</v>
          </cell>
        </row>
        <row r="184">
          <cell r="AC184">
            <v>2282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Toolbox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1">
        <row r="4">
          <cell r="E4">
            <v>6725556</v>
          </cell>
        </row>
        <row r="5">
          <cell r="E5">
            <v>0</v>
          </cell>
        </row>
        <row r="6">
          <cell r="E6">
            <v>6725556</v>
          </cell>
        </row>
        <row r="7">
          <cell r="E7">
            <v>0</v>
          </cell>
        </row>
        <row r="8">
          <cell r="E8">
            <v>6725556</v>
          </cell>
        </row>
        <row r="9">
          <cell r="E9">
            <v>674387</v>
          </cell>
        </row>
        <row r="10">
          <cell r="E10">
            <v>0</v>
          </cell>
        </row>
        <row r="11">
          <cell r="E11">
            <v>674387</v>
          </cell>
        </row>
        <row r="12">
          <cell r="E12">
            <v>51492</v>
          </cell>
        </row>
        <row r="13">
          <cell r="E13">
            <v>54920</v>
          </cell>
        </row>
        <row r="14">
          <cell r="E14">
            <v>44570</v>
          </cell>
        </row>
        <row r="15">
          <cell r="E15">
            <v>75265</v>
          </cell>
        </row>
        <row r="16">
          <cell r="E16">
            <v>22494</v>
          </cell>
        </row>
        <row r="17">
          <cell r="E17">
            <v>32641</v>
          </cell>
        </row>
        <row r="18">
          <cell r="E18">
            <v>17670</v>
          </cell>
        </row>
        <row r="19">
          <cell r="E19">
            <v>37167</v>
          </cell>
        </row>
        <row r="20">
          <cell r="E20">
            <v>54007</v>
          </cell>
        </row>
        <row r="21">
          <cell r="E21">
            <v>36183</v>
          </cell>
        </row>
        <row r="22">
          <cell r="E22">
            <v>52539</v>
          </cell>
        </row>
        <row r="23">
          <cell r="E23">
            <v>70632</v>
          </cell>
        </row>
        <row r="24">
          <cell r="E24">
            <v>39395</v>
          </cell>
        </row>
        <row r="25">
          <cell r="E25">
            <v>85412</v>
          </cell>
        </row>
        <row r="26">
          <cell r="E26">
            <v>1013169</v>
          </cell>
        </row>
        <row r="27">
          <cell r="E27">
            <v>0</v>
          </cell>
        </row>
        <row r="28">
          <cell r="E28">
            <v>1013169</v>
          </cell>
        </row>
        <row r="29">
          <cell r="E29">
            <v>143863</v>
          </cell>
        </row>
        <row r="30">
          <cell r="E30">
            <v>89090</v>
          </cell>
        </row>
        <row r="31">
          <cell r="E31">
            <v>80917</v>
          </cell>
        </row>
        <row r="32">
          <cell r="E32">
            <v>70956</v>
          </cell>
        </row>
        <row r="33">
          <cell r="E33">
            <v>53296</v>
          </cell>
        </row>
        <row r="34">
          <cell r="E34">
            <v>68017</v>
          </cell>
        </row>
        <row r="35">
          <cell r="E35">
            <v>28490</v>
          </cell>
        </row>
        <row r="36">
          <cell r="E36">
            <v>274188</v>
          </cell>
        </row>
        <row r="37">
          <cell r="E37">
            <v>98088</v>
          </cell>
        </row>
        <row r="38">
          <cell r="E38">
            <v>90755</v>
          </cell>
        </row>
        <row r="39">
          <cell r="E39">
            <v>15509</v>
          </cell>
        </row>
        <row r="40">
          <cell r="E40">
            <v>993328</v>
          </cell>
        </row>
        <row r="41">
          <cell r="E41">
            <v>0</v>
          </cell>
        </row>
        <row r="42">
          <cell r="E42">
            <v>993328</v>
          </cell>
        </row>
        <row r="43">
          <cell r="E43">
            <v>108520</v>
          </cell>
        </row>
        <row r="44">
          <cell r="E44">
            <v>64640</v>
          </cell>
        </row>
        <row r="45">
          <cell r="E45">
            <v>31302</v>
          </cell>
        </row>
        <row r="46">
          <cell r="E46">
            <v>235774</v>
          </cell>
        </row>
        <row r="47">
          <cell r="E47">
            <v>123134</v>
          </cell>
        </row>
        <row r="48">
          <cell r="E48">
            <v>110694</v>
          </cell>
        </row>
        <row r="49">
          <cell r="E49">
            <v>66228</v>
          </cell>
        </row>
        <row r="50">
          <cell r="E50">
            <v>120598</v>
          </cell>
        </row>
        <row r="51">
          <cell r="E51">
            <v>132438</v>
          </cell>
        </row>
        <row r="52">
          <cell r="E52">
            <v>321536</v>
          </cell>
        </row>
        <row r="53">
          <cell r="E53">
            <v>0</v>
          </cell>
        </row>
        <row r="54">
          <cell r="E54">
            <v>321536</v>
          </cell>
        </row>
        <row r="55">
          <cell r="E55">
            <v>58799</v>
          </cell>
        </row>
        <row r="56">
          <cell r="E56">
            <v>45214</v>
          </cell>
        </row>
        <row r="57">
          <cell r="E57">
            <v>45072</v>
          </cell>
        </row>
        <row r="58">
          <cell r="E58">
            <v>22792</v>
          </cell>
        </row>
        <row r="59">
          <cell r="E59">
            <v>31067</v>
          </cell>
        </row>
        <row r="60">
          <cell r="E60">
            <v>24000</v>
          </cell>
        </row>
        <row r="61">
          <cell r="E61">
            <v>23441</v>
          </cell>
        </row>
        <row r="62">
          <cell r="E62">
            <v>35745</v>
          </cell>
        </row>
        <row r="63">
          <cell r="E63">
            <v>35406</v>
          </cell>
        </row>
        <row r="64">
          <cell r="E64">
            <v>638131</v>
          </cell>
        </row>
        <row r="65">
          <cell r="E65">
            <v>0</v>
          </cell>
        </row>
        <row r="66">
          <cell r="E66">
            <v>638131</v>
          </cell>
        </row>
        <row r="67">
          <cell r="E67">
            <v>51871</v>
          </cell>
        </row>
        <row r="68">
          <cell r="E68">
            <v>40290</v>
          </cell>
        </row>
        <row r="69">
          <cell r="E69">
            <v>55304</v>
          </cell>
        </row>
        <row r="70">
          <cell r="E70">
            <v>80626</v>
          </cell>
        </row>
        <row r="71">
          <cell r="E71">
            <v>42985</v>
          </cell>
        </row>
        <row r="72">
          <cell r="E72">
            <v>78597</v>
          </cell>
        </row>
        <row r="73">
          <cell r="E73">
            <v>63042</v>
          </cell>
        </row>
        <row r="74">
          <cell r="E74">
            <v>22490</v>
          </cell>
        </row>
        <row r="75">
          <cell r="E75">
            <v>12735</v>
          </cell>
        </row>
        <row r="76">
          <cell r="E76">
            <v>49014</v>
          </cell>
        </row>
        <row r="77">
          <cell r="E77">
            <v>60474</v>
          </cell>
        </row>
        <row r="78">
          <cell r="E78">
            <v>44652</v>
          </cell>
        </row>
        <row r="79">
          <cell r="E79">
            <v>36051</v>
          </cell>
        </row>
        <row r="80">
          <cell r="E80">
            <v>561403</v>
          </cell>
        </row>
        <row r="81">
          <cell r="E81">
            <v>0</v>
          </cell>
        </row>
        <row r="82">
          <cell r="E82">
            <v>561403</v>
          </cell>
        </row>
        <row r="83">
          <cell r="E83">
            <v>80075</v>
          </cell>
        </row>
        <row r="84">
          <cell r="E84">
            <v>88222</v>
          </cell>
        </row>
        <row r="85">
          <cell r="E85">
            <v>34814</v>
          </cell>
        </row>
        <row r="86">
          <cell r="E86">
            <v>41179</v>
          </cell>
        </row>
        <row r="87">
          <cell r="E87">
            <v>53620</v>
          </cell>
        </row>
        <row r="88">
          <cell r="E88">
            <v>86496</v>
          </cell>
        </row>
        <row r="89">
          <cell r="E89">
            <v>119546</v>
          </cell>
        </row>
        <row r="90">
          <cell r="E90">
            <v>57451</v>
          </cell>
        </row>
        <row r="91">
          <cell r="E91">
            <v>327892</v>
          </cell>
        </row>
        <row r="92">
          <cell r="E92">
            <v>0</v>
          </cell>
        </row>
        <row r="93">
          <cell r="E93">
            <v>327892</v>
          </cell>
        </row>
        <row r="94">
          <cell r="E94">
            <v>33697</v>
          </cell>
        </row>
        <row r="95">
          <cell r="E95">
            <v>24862</v>
          </cell>
        </row>
        <row r="96">
          <cell r="E96">
            <v>48752</v>
          </cell>
        </row>
        <row r="97">
          <cell r="E97">
            <v>39223</v>
          </cell>
        </row>
        <row r="98">
          <cell r="E98">
            <v>24747</v>
          </cell>
        </row>
        <row r="99">
          <cell r="E99">
            <v>43307</v>
          </cell>
        </row>
        <row r="100">
          <cell r="E100">
            <v>18371</v>
          </cell>
        </row>
        <row r="101">
          <cell r="E101">
            <v>58742</v>
          </cell>
        </row>
        <row r="102">
          <cell r="E102">
            <v>19785</v>
          </cell>
        </row>
        <row r="103">
          <cell r="E103">
            <v>16406</v>
          </cell>
        </row>
        <row r="104">
          <cell r="E104">
            <v>150147</v>
          </cell>
        </row>
        <row r="105">
          <cell r="E105">
            <v>0</v>
          </cell>
        </row>
        <row r="106">
          <cell r="E106">
            <v>150147</v>
          </cell>
        </row>
        <row r="107">
          <cell r="E107">
            <v>65829</v>
          </cell>
        </row>
        <row r="108">
          <cell r="E108">
            <v>46310</v>
          </cell>
        </row>
        <row r="109">
          <cell r="E109">
            <v>38008</v>
          </cell>
        </row>
        <row r="110">
          <cell r="E110">
            <v>358562</v>
          </cell>
        </row>
        <row r="111">
          <cell r="E111">
            <v>0</v>
          </cell>
        </row>
        <row r="112">
          <cell r="E112">
            <v>358562</v>
          </cell>
        </row>
        <row r="113">
          <cell r="E113">
            <v>75243</v>
          </cell>
        </row>
        <row r="114">
          <cell r="E114">
            <v>20686</v>
          </cell>
        </row>
        <row r="115">
          <cell r="E115">
            <v>25789</v>
          </cell>
        </row>
        <row r="116">
          <cell r="E116">
            <v>31963</v>
          </cell>
        </row>
        <row r="117">
          <cell r="E117">
            <v>30423</v>
          </cell>
        </row>
        <row r="118">
          <cell r="E118">
            <v>39667</v>
          </cell>
        </row>
        <row r="119">
          <cell r="E119">
            <v>14376</v>
          </cell>
        </row>
        <row r="120">
          <cell r="E120">
            <v>28757</v>
          </cell>
        </row>
        <row r="121">
          <cell r="E121">
            <v>39748</v>
          </cell>
        </row>
        <row r="122">
          <cell r="E122">
            <v>51910</v>
          </cell>
        </row>
        <row r="123">
          <cell r="E123">
            <v>490160</v>
          </cell>
        </row>
        <row r="124">
          <cell r="E124">
            <v>0</v>
          </cell>
        </row>
        <row r="125">
          <cell r="E125">
            <v>490160</v>
          </cell>
        </row>
        <row r="126">
          <cell r="E126">
            <v>75249</v>
          </cell>
        </row>
        <row r="127">
          <cell r="E127">
            <v>15209</v>
          </cell>
        </row>
        <row r="128">
          <cell r="E128">
            <v>58583</v>
          </cell>
        </row>
        <row r="129">
          <cell r="E129">
            <v>54853</v>
          </cell>
        </row>
        <row r="130">
          <cell r="E130">
            <v>40959</v>
          </cell>
        </row>
        <row r="131">
          <cell r="E131">
            <v>29035</v>
          </cell>
        </row>
        <row r="132">
          <cell r="E132">
            <v>45040</v>
          </cell>
        </row>
        <row r="133">
          <cell r="E133">
            <v>24485</v>
          </cell>
        </row>
        <row r="134">
          <cell r="E134">
            <v>29776</v>
          </cell>
        </row>
        <row r="135">
          <cell r="E135">
            <v>52044</v>
          </cell>
        </row>
        <row r="136">
          <cell r="E136">
            <v>27710</v>
          </cell>
        </row>
        <row r="137">
          <cell r="E137">
            <v>37217</v>
          </cell>
        </row>
        <row r="138">
          <cell r="E138">
            <v>380366</v>
          </cell>
        </row>
        <row r="139">
          <cell r="E139">
            <v>0</v>
          </cell>
        </row>
        <row r="140">
          <cell r="E140">
            <v>380366</v>
          </cell>
        </row>
        <row r="141">
          <cell r="E141">
            <v>136005</v>
          </cell>
        </row>
        <row r="142">
          <cell r="E142">
            <v>51024</v>
          </cell>
        </row>
        <row r="143">
          <cell r="E143">
            <v>103186</v>
          </cell>
        </row>
        <row r="144">
          <cell r="E144">
            <v>47848</v>
          </cell>
        </row>
        <row r="145">
          <cell r="E145">
            <v>42303</v>
          </cell>
        </row>
        <row r="146">
          <cell r="E146">
            <v>184096</v>
          </cell>
        </row>
        <row r="147">
          <cell r="E147">
            <v>0</v>
          </cell>
        </row>
        <row r="148">
          <cell r="E148">
            <v>184096</v>
          </cell>
        </row>
        <row r="149">
          <cell r="E149">
            <v>55504</v>
          </cell>
        </row>
        <row r="150">
          <cell r="E150">
            <v>27035</v>
          </cell>
        </row>
        <row r="151">
          <cell r="E151">
            <v>55947</v>
          </cell>
        </row>
        <row r="152">
          <cell r="E152">
            <v>28560</v>
          </cell>
        </row>
        <row r="153">
          <cell r="E153">
            <v>17050</v>
          </cell>
        </row>
        <row r="154">
          <cell r="E154">
            <v>185898</v>
          </cell>
        </row>
        <row r="155">
          <cell r="E155">
            <v>0</v>
          </cell>
        </row>
        <row r="156">
          <cell r="E156">
            <v>185898</v>
          </cell>
        </row>
        <row r="157">
          <cell r="E157">
            <v>55423</v>
          </cell>
        </row>
        <row r="158">
          <cell r="E158">
            <v>60757</v>
          </cell>
        </row>
        <row r="159">
          <cell r="E159">
            <v>25897</v>
          </cell>
        </row>
        <row r="160">
          <cell r="E160">
            <v>43821</v>
          </cell>
        </row>
        <row r="161">
          <cell r="E161">
            <v>73176</v>
          </cell>
        </row>
        <row r="162">
          <cell r="E162">
            <v>0</v>
          </cell>
        </row>
        <row r="163">
          <cell r="E163">
            <v>73176</v>
          </cell>
        </row>
        <row r="164">
          <cell r="E164">
            <v>31157</v>
          </cell>
        </row>
        <row r="165">
          <cell r="E165">
            <v>13069</v>
          </cell>
        </row>
        <row r="166">
          <cell r="E166">
            <v>5098</v>
          </cell>
        </row>
        <row r="167">
          <cell r="E167">
            <v>23852</v>
          </cell>
        </row>
        <row r="168">
          <cell r="E168">
            <v>54981</v>
          </cell>
        </row>
        <row r="169">
          <cell r="E169">
            <v>0</v>
          </cell>
        </row>
        <row r="170">
          <cell r="E170">
            <v>54981</v>
          </cell>
        </row>
        <row r="171">
          <cell r="E171">
            <v>24462</v>
          </cell>
        </row>
        <row r="172">
          <cell r="E172">
            <v>22884</v>
          </cell>
        </row>
        <row r="173">
          <cell r="E173">
            <v>7635</v>
          </cell>
        </row>
        <row r="174">
          <cell r="E174">
            <v>318324</v>
          </cell>
        </row>
        <row r="175">
          <cell r="E175">
            <v>0</v>
          </cell>
        </row>
        <row r="176">
          <cell r="E176">
            <v>318324</v>
          </cell>
        </row>
        <row r="177">
          <cell r="E177">
            <v>59195</v>
          </cell>
        </row>
        <row r="178">
          <cell r="E178">
            <v>57311</v>
          </cell>
        </row>
        <row r="179">
          <cell r="E179">
            <v>39244</v>
          </cell>
        </row>
        <row r="180">
          <cell r="E180">
            <v>44270</v>
          </cell>
        </row>
        <row r="181">
          <cell r="E181">
            <v>27388</v>
          </cell>
        </row>
        <row r="182">
          <cell r="E182">
            <v>25286</v>
          </cell>
        </row>
        <row r="183">
          <cell r="E183">
            <v>40412</v>
          </cell>
        </row>
        <row r="184">
          <cell r="E184">
            <v>25218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>
        <row r="4">
          <cell r="E4">
            <v>4375.6</v>
          </cell>
        </row>
        <row r="6">
          <cell r="E6">
            <v>4176</v>
          </cell>
        </row>
        <row r="7">
          <cell r="E7">
            <v>0</v>
          </cell>
        </row>
        <row r="8">
          <cell r="E8">
            <v>4176</v>
          </cell>
        </row>
        <row r="9">
          <cell r="E9">
            <v>500.8999999999999</v>
          </cell>
        </row>
        <row r="11">
          <cell r="E11">
            <v>500.8999999999999</v>
          </cell>
        </row>
        <row r="12">
          <cell r="E12">
            <v>46.2</v>
          </cell>
        </row>
        <row r="13">
          <cell r="E13">
            <v>51.6</v>
          </cell>
        </row>
        <row r="14">
          <cell r="E14">
            <v>35.1</v>
          </cell>
        </row>
        <row r="15">
          <cell r="E15">
            <v>61</v>
          </cell>
        </row>
        <row r="16">
          <cell r="E16">
            <v>15.8</v>
          </cell>
        </row>
        <row r="17">
          <cell r="E17">
            <v>26.7</v>
          </cell>
        </row>
        <row r="18">
          <cell r="E18">
            <v>13.8</v>
          </cell>
        </row>
        <row r="19">
          <cell r="E19">
            <v>27.3</v>
          </cell>
        </row>
        <row r="20">
          <cell r="E20">
            <v>40.6</v>
          </cell>
        </row>
        <row r="21">
          <cell r="E21">
            <v>22.9</v>
          </cell>
        </row>
        <row r="22">
          <cell r="E22">
            <v>34.2</v>
          </cell>
        </row>
        <row r="23">
          <cell r="E23">
            <v>44.9</v>
          </cell>
        </row>
        <row r="24">
          <cell r="E24">
            <v>30.4</v>
          </cell>
        </row>
        <row r="25">
          <cell r="E25">
            <v>50.4</v>
          </cell>
        </row>
        <row r="26">
          <cell r="E26">
            <v>507.4</v>
          </cell>
        </row>
        <row r="28">
          <cell r="E28">
            <v>507.4</v>
          </cell>
        </row>
        <row r="29">
          <cell r="E29">
            <v>75.6</v>
          </cell>
        </row>
        <row r="30">
          <cell r="E30">
            <v>37.4</v>
          </cell>
        </row>
        <row r="31">
          <cell r="E31">
            <v>51.7</v>
          </cell>
        </row>
        <row r="32">
          <cell r="E32">
            <v>36.5</v>
          </cell>
        </row>
        <row r="33">
          <cell r="E33">
            <v>24.9</v>
          </cell>
        </row>
        <row r="34">
          <cell r="E34">
            <v>40.9</v>
          </cell>
        </row>
        <row r="35">
          <cell r="E35">
            <v>15.7</v>
          </cell>
        </row>
        <row r="36">
          <cell r="E36">
            <v>125.9</v>
          </cell>
        </row>
        <row r="37">
          <cell r="E37">
            <v>52.4</v>
          </cell>
        </row>
        <row r="38">
          <cell r="E38">
            <v>37</v>
          </cell>
        </row>
        <row r="39">
          <cell r="E39">
            <v>9.4</v>
          </cell>
        </row>
        <row r="40">
          <cell r="E40">
            <v>561.1</v>
          </cell>
        </row>
        <row r="42">
          <cell r="E42">
            <v>561.1</v>
          </cell>
        </row>
        <row r="43">
          <cell r="E43">
            <v>63.3</v>
          </cell>
        </row>
        <row r="44">
          <cell r="E44">
            <v>39.3</v>
          </cell>
        </row>
        <row r="45">
          <cell r="E45">
            <v>19.1</v>
          </cell>
        </row>
        <row r="46">
          <cell r="E46">
            <v>132.4</v>
          </cell>
        </row>
        <row r="47">
          <cell r="E47">
            <v>67.3</v>
          </cell>
        </row>
        <row r="48">
          <cell r="E48">
            <v>53.8</v>
          </cell>
        </row>
        <row r="49">
          <cell r="E49">
            <v>35.4</v>
          </cell>
        </row>
        <row r="50">
          <cell r="E50">
            <v>60.1</v>
          </cell>
        </row>
        <row r="51">
          <cell r="E51">
            <v>90.4</v>
          </cell>
        </row>
        <row r="52">
          <cell r="E52">
            <v>206.9</v>
          </cell>
        </row>
        <row r="54">
          <cell r="E54">
            <v>206.9</v>
          </cell>
        </row>
        <row r="55">
          <cell r="E55">
            <v>39.3</v>
          </cell>
        </row>
        <row r="56">
          <cell r="E56">
            <v>26.7</v>
          </cell>
        </row>
        <row r="57">
          <cell r="E57">
            <v>26.3</v>
          </cell>
        </row>
        <row r="58">
          <cell r="E58">
            <v>15.4</v>
          </cell>
        </row>
        <row r="59">
          <cell r="E59">
            <v>20.2</v>
          </cell>
        </row>
        <row r="60">
          <cell r="E60">
            <v>17.4</v>
          </cell>
        </row>
        <row r="61">
          <cell r="E61">
            <v>14.9</v>
          </cell>
        </row>
        <row r="62">
          <cell r="E62">
            <v>27</v>
          </cell>
        </row>
        <row r="63">
          <cell r="E63">
            <v>19.7</v>
          </cell>
        </row>
        <row r="64">
          <cell r="E64">
            <v>401.50000000000006</v>
          </cell>
        </row>
        <row r="66">
          <cell r="E66">
            <v>401.50000000000006</v>
          </cell>
        </row>
        <row r="67">
          <cell r="E67">
            <v>38.7</v>
          </cell>
        </row>
        <row r="68">
          <cell r="E68">
            <v>26.2</v>
          </cell>
        </row>
        <row r="69">
          <cell r="E69">
            <v>32.4</v>
          </cell>
        </row>
        <row r="70">
          <cell r="E70">
            <v>49.6</v>
          </cell>
        </row>
        <row r="71">
          <cell r="E71">
            <v>29</v>
          </cell>
        </row>
        <row r="72">
          <cell r="E72">
            <v>49.2</v>
          </cell>
        </row>
        <row r="73">
          <cell r="E73">
            <v>37.5</v>
          </cell>
        </row>
        <row r="74">
          <cell r="E74">
            <v>14.6</v>
          </cell>
        </row>
        <row r="75">
          <cell r="E75">
            <v>7.8</v>
          </cell>
        </row>
        <row r="76">
          <cell r="E76">
            <v>31.6</v>
          </cell>
        </row>
        <row r="77">
          <cell r="E77">
            <v>36.9</v>
          </cell>
        </row>
        <row r="78">
          <cell r="E78">
            <v>27.5</v>
          </cell>
        </row>
        <row r="79">
          <cell r="E79">
            <v>20.5</v>
          </cell>
        </row>
        <row r="80">
          <cell r="E80">
            <v>332</v>
          </cell>
        </row>
        <row r="82">
          <cell r="E82">
            <v>332</v>
          </cell>
        </row>
        <row r="83">
          <cell r="E83">
            <v>42.9</v>
          </cell>
        </row>
        <row r="84">
          <cell r="E84">
            <v>44.2</v>
          </cell>
        </row>
        <row r="85">
          <cell r="E85">
            <v>25</v>
          </cell>
        </row>
        <row r="86">
          <cell r="E86">
            <v>27</v>
          </cell>
        </row>
        <row r="87">
          <cell r="E87">
            <v>35.2</v>
          </cell>
        </row>
        <row r="88">
          <cell r="E88">
            <v>44.6</v>
          </cell>
        </row>
        <row r="89">
          <cell r="E89">
            <v>74.4</v>
          </cell>
        </row>
        <row r="90">
          <cell r="E90">
            <v>38.7</v>
          </cell>
        </row>
        <row r="91">
          <cell r="E91">
            <v>234.6</v>
          </cell>
        </row>
        <row r="93">
          <cell r="E93">
            <v>234.6</v>
          </cell>
        </row>
        <row r="94">
          <cell r="E94">
            <v>19.8</v>
          </cell>
        </row>
        <row r="95">
          <cell r="E95">
            <v>18.5</v>
          </cell>
        </row>
        <row r="96">
          <cell r="E96">
            <v>35.1</v>
          </cell>
        </row>
        <row r="97">
          <cell r="E97">
            <v>29.3</v>
          </cell>
        </row>
        <row r="98">
          <cell r="E98">
            <v>20.4</v>
          </cell>
        </row>
        <row r="99">
          <cell r="E99">
            <v>35.3</v>
          </cell>
        </row>
        <row r="100">
          <cell r="E100">
            <v>9.4</v>
          </cell>
        </row>
        <row r="101">
          <cell r="E101">
            <v>47.1</v>
          </cell>
        </row>
        <row r="102">
          <cell r="E102">
            <v>11.4</v>
          </cell>
        </row>
        <row r="103">
          <cell r="E103">
            <v>8.3</v>
          </cell>
        </row>
        <row r="104">
          <cell r="E104">
            <v>86.9</v>
          </cell>
        </row>
        <row r="106">
          <cell r="E106">
            <v>86.9</v>
          </cell>
        </row>
        <row r="107">
          <cell r="E107">
            <v>37.4</v>
          </cell>
        </row>
        <row r="108">
          <cell r="E108">
            <v>29.6</v>
          </cell>
        </row>
        <row r="109">
          <cell r="E109">
            <v>19.9</v>
          </cell>
        </row>
        <row r="110">
          <cell r="E110">
            <v>255.1</v>
          </cell>
        </row>
        <row r="112">
          <cell r="E112">
            <v>255.1</v>
          </cell>
        </row>
        <row r="113">
          <cell r="E113">
            <v>49.1</v>
          </cell>
        </row>
        <row r="114">
          <cell r="E114">
            <v>15.4</v>
          </cell>
        </row>
        <row r="115">
          <cell r="E115">
            <v>20</v>
          </cell>
        </row>
        <row r="116">
          <cell r="E116">
            <v>23.2</v>
          </cell>
        </row>
        <row r="117">
          <cell r="E117">
            <v>20.3</v>
          </cell>
        </row>
        <row r="118">
          <cell r="E118">
            <v>28.1</v>
          </cell>
        </row>
        <row r="119">
          <cell r="E119">
            <v>10.4</v>
          </cell>
        </row>
        <row r="120">
          <cell r="E120">
            <v>20.7</v>
          </cell>
        </row>
        <row r="121">
          <cell r="E121">
            <v>26.4</v>
          </cell>
        </row>
        <row r="122">
          <cell r="E122">
            <v>41.5</v>
          </cell>
        </row>
        <row r="123">
          <cell r="E123">
            <v>335.8999999999999</v>
          </cell>
        </row>
        <row r="125">
          <cell r="E125">
            <v>335.8999999999999</v>
          </cell>
        </row>
        <row r="126">
          <cell r="E126">
            <v>52.6</v>
          </cell>
        </row>
        <row r="127">
          <cell r="E127">
            <v>10</v>
          </cell>
        </row>
        <row r="128">
          <cell r="E128">
            <v>44.6</v>
          </cell>
        </row>
        <row r="129">
          <cell r="E129">
            <v>32.7</v>
          </cell>
        </row>
        <row r="130">
          <cell r="E130">
            <v>31.2</v>
          </cell>
        </row>
        <row r="131">
          <cell r="E131">
            <v>21.5</v>
          </cell>
        </row>
        <row r="132">
          <cell r="E132">
            <v>30.2</v>
          </cell>
        </row>
        <row r="133">
          <cell r="E133">
            <v>17.2</v>
          </cell>
        </row>
        <row r="134">
          <cell r="E134">
            <v>19.8</v>
          </cell>
        </row>
        <row r="135">
          <cell r="E135">
            <v>33</v>
          </cell>
        </row>
        <row r="136">
          <cell r="E136">
            <v>16.9</v>
          </cell>
        </row>
        <row r="137">
          <cell r="E137">
            <v>26.2</v>
          </cell>
        </row>
        <row r="138">
          <cell r="E138">
            <v>239.20000000000002</v>
          </cell>
        </row>
        <row r="140">
          <cell r="E140">
            <v>239.20000000000002</v>
          </cell>
        </row>
        <row r="141">
          <cell r="E141">
            <v>84.6</v>
          </cell>
        </row>
        <row r="142">
          <cell r="E142">
            <v>32.7</v>
          </cell>
        </row>
        <row r="143">
          <cell r="E143">
            <v>61</v>
          </cell>
        </row>
        <row r="144">
          <cell r="E144">
            <v>34</v>
          </cell>
        </row>
        <row r="145">
          <cell r="E145">
            <v>26.9</v>
          </cell>
        </row>
        <row r="146">
          <cell r="E146">
            <v>104.7</v>
          </cell>
        </row>
        <row r="148">
          <cell r="E148">
            <v>104.7</v>
          </cell>
        </row>
        <row r="149">
          <cell r="E149">
            <v>33.9</v>
          </cell>
        </row>
        <row r="150">
          <cell r="E150">
            <v>15.9</v>
          </cell>
        </row>
        <row r="151">
          <cell r="E151">
            <v>26.5</v>
          </cell>
        </row>
        <row r="152">
          <cell r="E152">
            <v>17</v>
          </cell>
        </row>
        <row r="153">
          <cell r="E153">
            <v>11.4</v>
          </cell>
        </row>
        <row r="154">
          <cell r="E154">
            <v>111.9</v>
          </cell>
        </row>
        <row r="156">
          <cell r="E156">
            <v>111.9</v>
          </cell>
        </row>
        <row r="157">
          <cell r="E157">
            <v>35.1</v>
          </cell>
        </row>
        <row r="158">
          <cell r="E158">
            <v>38.4</v>
          </cell>
        </row>
        <row r="159">
          <cell r="E159">
            <v>14.9</v>
          </cell>
        </row>
        <row r="160">
          <cell r="E160">
            <v>23.5</v>
          </cell>
        </row>
        <row r="161">
          <cell r="E161">
            <v>47.2</v>
          </cell>
        </row>
        <row r="163">
          <cell r="E163">
            <v>47.2</v>
          </cell>
        </row>
        <row r="164">
          <cell r="E164">
            <v>19.1</v>
          </cell>
        </row>
        <row r="165">
          <cell r="E165">
            <v>9.1</v>
          </cell>
        </row>
        <row r="166">
          <cell r="E166">
            <v>3.4</v>
          </cell>
        </row>
        <row r="167">
          <cell r="E167">
            <v>15.6</v>
          </cell>
        </row>
        <row r="168">
          <cell r="E168">
            <v>33.7</v>
          </cell>
        </row>
        <row r="170">
          <cell r="E170">
            <v>33.7</v>
          </cell>
        </row>
        <row r="171">
          <cell r="E171">
            <v>13.3</v>
          </cell>
        </row>
        <row r="172">
          <cell r="E172">
            <v>14.5</v>
          </cell>
        </row>
        <row r="173">
          <cell r="E173">
            <v>5.9</v>
          </cell>
        </row>
        <row r="174">
          <cell r="E174">
            <v>217.00000000000003</v>
          </cell>
        </row>
        <row r="176">
          <cell r="E176">
            <v>217.00000000000003</v>
          </cell>
        </row>
        <row r="177">
          <cell r="E177">
            <v>42.4</v>
          </cell>
        </row>
        <row r="178">
          <cell r="E178">
            <v>40.5</v>
          </cell>
        </row>
        <row r="179">
          <cell r="E179">
            <v>27.8</v>
          </cell>
        </row>
        <row r="180">
          <cell r="E180">
            <v>32.6</v>
          </cell>
        </row>
        <row r="181">
          <cell r="E181">
            <v>15.8</v>
          </cell>
        </row>
        <row r="182">
          <cell r="E182">
            <v>16.4</v>
          </cell>
        </row>
        <row r="183">
          <cell r="E183">
            <v>25.5</v>
          </cell>
        </row>
        <row r="184">
          <cell r="E184">
            <v>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工商税收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四月份月报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outlinePr summaryBelow="0"/>
    <pageSetUpPr fitToPage="1"/>
  </sheetPr>
  <dimension ref="A1:IV65"/>
  <sheetViews>
    <sheetView tabSelected="1" workbookViewId="0" topLeftCell="A1">
      <pane xSplit="3" ySplit="3" topLeftCell="N4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48" sqref="N48"/>
    </sheetView>
  </sheetViews>
  <sheetFormatPr defaultColWidth="8.75390625" defaultRowHeight="14.25"/>
  <cols>
    <col min="1" max="1" width="8.125" style="2" customWidth="1"/>
    <col min="2" max="2" width="6.375" style="2" customWidth="1"/>
    <col min="3" max="3" width="49.375" style="2" customWidth="1"/>
    <col min="4" max="4" width="15.25390625" style="2" customWidth="1"/>
    <col min="5" max="6" width="13.375" style="2" customWidth="1"/>
    <col min="7" max="7" width="5.50390625" style="2" customWidth="1"/>
    <col min="8" max="9" width="5.75390625" style="2" customWidth="1"/>
    <col min="10" max="12" width="9.00390625" style="4" customWidth="1"/>
    <col min="13" max="13" width="9.625" style="4" customWidth="1"/>
    <col min="14" max="14" width="12.125" style="3" customWidth="1"/>
    <col min="15" max="15" width="10.375" style="3" customWidth="1"/>
    <col min="16" max="16" width="11.25390625" style="3" customWidth="1"/>
    <col min="17" max="17" width="10.375" style="3" customWidth="1"/>
    <col min="18" max="19" width="20.75390625" style="2" customWidth="1"/>
    <col min="20" max="21" width="8.75390625" style="2" hidden="1" customWidth="1"/>
    <col min="22" max="22" width="13.25390625" style="13" customWidth="1"/>
    <col min="23" max="23" width="11.50390625" style="1" customWidth="1"/>
    <col min="24" max="16384" width="8.75390625" style="1" customWidth="1"/>
  </cols>
  <sheetData>
    <row r="1" spans="1:22" ht="42.75" customHeight="1">
      <c r="A1" s="117" t="s">
        <v>276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ht="30" customHeight="1">
      <c r="A2" s="105" t="s">
        <v>0</v>
      </c>
      <c r="B2" s="116" t="s">
        <v>1</v>
      </c>
      <c r="C2" s="116" t="s">
        <v>2</v>
      </c>
      <c r="D2" s="121" t="s">
        <v>21</v>
      </c>
      <c r="E2" s="121" t="s">
        <v>22</v>
      </c>
      <c r="F2" s="121" t="s">
        <v>23</v>
      </c>
      <c r="G2" s="116" t="s">
        <v>3</v>
      </c>
      <c r="H2" s="116" t="s">
        <v>8</v>
      </c>
      <c r="I2" s="116" t="s">
        <v>9</v>
      </c>
      <c r="J2" s="118" t="s">
        <v>10</v>
      </c>
      <c r="K2" s="118"/>
      <c r="L2" s="118"/>
      <c r="M2" s="118"/>
      <c r="N2" s="119" t="s">
        <v>4</v>
      </c>
      <c r="O2" s="119" t="s">
        <v>17</v>
      </c>
      <c r="P2" s="119" t="s">
        <v>15</v>
      </c>
      <c r="Q2" s="119" t="s">
        <v>16</v>
      </c>
      <c r="R2" s="116" t="s">
        <v>14</v>
      </c>
      <c r="S2" s="116" t="s">
        <v>7</v>
      </c>
      <c r="T2" s="92" t="s">
        <v>18</v>
      </c>
      <c r="U2" s="93"/>
      <c r="V2" s="120" t="s">
        <v>5</v>
      </c>
    </row>
    <row r="3" spans="1:22" ht="30" customHeight="1">
      <c r="A3" s="105"/>
      <c r="B3" s="116"/>
      <c r="C3" s="116"/>
      <c r="D3" s="121"/>
      <c r="E3" s="121"/>
      <c r="F3" s="121"/>
      <c r="G3" s="116"/>
      <c r="H3" s="116"/>
      <c r="I3" s="116"/>
      <c r="J3" s="21" t="s">
        <v>6</v>
      </c>
      <c r="K3" s="21" t="s">
        <v>11</v>
      </c>
      <c r="L3" s="21" t="s">
        <v>12</v>
      </c>
      <c r="M3" s="21" t="s">
        <v>13</v>
      </c>
      <c r="N3" s="119"/>
      <c r="O3" s="119"/>
      <c r="P3" s="119"/>
      <c r="Q3" s="119"/>
      <c r="R3" s="116"/>
      <c r="S3" s="116"/>
      <c r="T3" s="22" t="s">
        <v>19</v>
      </c>
      <c r="U3" s="22" t="s">
        <v>20</v>
      </c>
      <c r="V3" s="120"/>
    </row>
    <row r="4" spans="1:22" s="18" customFormat="1" ht="24.75" customHeight="1">
      <c r="A4" s="23"/>
      <c r="B4" s="24"/>
      <c r="C4" s="76" t="s">
        <v>228</v>
      </c>
      <c r="D4" s="25"/>
      <c r="E4" s="25"/>
      <c r="F4" s="25"/>
      <c r="G4" s="24"/>
      <c r="H4" s="24"/>
      <c r="I4" s="24"/>
      <c r="J4" s="26">
        <f aca="true" t="shared" si="0" ref="J4:Q4">J5+J21+J23+J25+J29+J44+J48+J54</f>
        <v>423.97400000000005</v>
      </c>
      <c r="K4" s="26">
        <f t="shared" si="0"/>
        <v>113.57999999999998</v>
      </c>
      <c r="L4" s="26">
        <f t="shared" si="0"/>
        <v>91.381</v>
      </c>
      <c r="M4" s="26">
        <f t="shared" si="0"/>
        <v>219.00900000000001</v>
      </c>
      <c r="N4" s="26">
        <f t="shared" si="0"/>
        <v>549353.6762750865</v>
      </c>
      <c r="O4" s="26">
        <f t="shared" si="0"/>
        <v>64654.119999999995</v>
      </c>
      <c r="P4" s="26">
        <f t="shared" si="0"/>
        <v>21709</v>
      </c>
      <c r="Q4" s="26">
        <f t="shared" si="0"/>
        <v>31000</v>
      </c>
      <c r="R4" s="24"/>
      <c r="S4" s="24"/>
      <c r="T4" s="27"/>
      <c r="U4" s="27"/>
      <c r="V4" s="28"/>
    </row>
    <row r="5" spans="1:22" s="5" customFormat="1" ht="24.75" customHeight="1">
      <c r="A5" s="23"/>
      <c r="B5" s="24"/>
      <c r="C5" s="76" t="s">
        <v>220</v>
      </c>
      <c r="D5" s="25"/>
      <c r="E5" s="25"/>
      <c r="F5" s="25"/>
      <c r="G5" s="24"/>
      <c r="H5" s="24"/>
      <c r="I5" s="24"/>
      <c r="J5" s="29">
        <f aca="true" t="shared" si="1" ref="J5:Q5">SUM(J6:J20)</f>
        <v>69.11500000000001</v>
      </c>
      <c r="K5" s="29">
        <f t="shared" si="1"/>
        <v>0</v>
      </c>
      <c r="L5" s="29">
        <f t="shared" si="1"/>
        <v>0</v>
      </c>
      <c r="M5" s="29">
        <f t="shared" si="1"/>
        <v>69.115</v>
      </c>
      <c r="N5" s="26">
        <f t="shared" si="1"/>
        <v>27260.724775086503</v>
      </c>
      <c r="O5" s="26">
        <f t="shared" si="1"/>
        <v>11058.4</v>
      </c>
      <c r="P5" s="26">
        <f t="shared" si="1"/>
        <v>4300</v>
      </c>
      <c r="Q5" s="26">
        <f t="shared" si="1"/>
        <v>6102</v>
      </c>
      <c r="R5" s="24"/>
      <c r="S5" s="24"/>
      <c r="T5" s="27"/>
      <c r="U5" s="27"/>
      <c r="V5" s="28"/>
    </row>
    <row r="6" spans="1:22" ht="13.5" customHeight="1">
      <c r="A6" s="112" t="s">
        <v>24</v>
      </c>
      <c r="B6" s="106" t="s">
        <v>25</v>
      </c>
      <c r="C6" s="100" t="s">
        <v>26</v>
      </c>
      <c r="D6" s="33" t="s">
        <v>27</v>
      </c>
      <c r="E6" s="34" t="s">
        <v>28</v>
      </c>
      <c r="F6" s="34" t="s">
        <v>29</v>
      </c>
      <c r="G6" s="106" t="s">
        <v>30</v>
      </c>
      <c r="H6" s="106">
        <v>2017</v>
      </c>
      <c r="I6" s="106">
        <v>2018</v>
      </c>
      <c r="J6" s="110">
        <f>M6+M7</f>
        <v>9.182</v>
      </c>
      <c r="K6" s="35"/>
      <c r="L6" s="35"/>
      <c r="M6" s="35">
        <v>5.336</v>
      </c>
      <c r="N6" s="104">
        <v>2962</v>
      </c>
      <c r="O6" s="104">
        <f>J6*160</f>
        <v>1469.1200000000001</v>
      </c>
      <c r="P6" s="104"/>
      <c r="Q6" s="104">
        <v>1469</v>
      </c>
      <c r="R6" s="116" t="s">
        <v>31</v>
      </c>
      <c r="S6" s="114" t="s">
        <v>295</v>
      </c>
      <c r="T6" s="89">
        <v>2018</v>
      </c>
      <c r="U6" s="89">
        <v>7</v>
      </c>
      <c r="V6" s="120"/>
    </row>
    <row r="7" spans="1:22" ht="13.5" customHeight="1">
      <c r="A7" s="112"/>
      <c r="B7" s="106"/>
      <c r="C7" s="100"/>
      <c r="D7" s="33" t="s">
        <v>32</v>
      </c>
      <c r="E7" s="34" t="s">
        <v>33</v>
      </c>
      <c r="F7" s="34" t="s">
        <v>34</v>
      </c>
      <c r="G7" s="106"/>
      <c r="H7" s="106"/>
      <c r="I7" s="106"/>
      <c r="J7" s="110"/>
      <c r="K7" s="35"/>
      <c r="L7" s="35"/>
      <c r="M7" s="35">
        <v>3.846</v>
      </c>
      <c r="N7" s="104"/>
      <c r="O7" s="104"/>
      <c r="P7" s="104"/>
      <c r="Q7" s="104"/>
      <c r="R7" s="116"/>
      <c r="S7" s="100"/>
      <c r="T7" s="91"/>
      <c r="U7" s="91"/>
      <c r="V7" s="120"/>
    </row>
    <row r="8" spans="1:23" ht="13.5" customHeight="1">
      <c r="A8" s="112" t="s">
        <v>24</v>
      </c>
      <c r="B8" s="106" t="s">
        <v>25</v>
      </c>
      <c r="C8" s="107" t="s">
        <v>281</v>
      </c>
      <c r="D8" s="33" t="s">
        <v>35</v>
      </c>
      <c r="E8" s="34" t="s">
        <v>28</v>
      </c>
      <c r="F8" s="34" t="s">
        <v>36</v>
      </c>
      <c r="G8" s="106" t="s">
        <v>30</v>
      </c>
      <c r="H8" s="106">
        <v>2017</v>
      </c>
      <c r="I8" s="106">
        <v>2018</v>
      </c>
      <c r="J8" s="115">
        <f>M8+M9+M10</f>
        <v>11.433</v>
      </c>
      <c r="K8" s="35"/>
      <c r="L8" s="35"/>
      <c r="M8" s="35">
        <v>8.76</v>
      </c>
      <c r="N8" s="104">
        <v>2658</v>
      </c>
      <c r="O8" s="104">
        <f>J8*160</f>
        <v>1829.28</v>
      </c>
      <c r="P8" s="104">
        <v>1000</v>
      </c>
      <c r="Q8" s="104">
        <v>829</v>
      </c>
      <c r="R8" s="100" t="s">
        <v>37</v>
      </c>
      <c r="S8" s="114" t="s">
        <v>296</v>
      </c>
      <c r="T8" s="89">
        <v>2018</v>
      </c>
      <c r="U8" s="89">
        <v>7</v>
      </c>
      <c r="V8" s="120"/>
      <c r="W8" s="11"/>
    </row>
    <row r="9" spans="1:22" ht="13.5" customHeight="1">
      <c r="A9" s="112"/>
      <c r="B9" s="106"/>
      <c r="C9" s="100"/>
      <c r="D9" s="33" t="s">
        <v>38</v>
      </c>
      <c r="E9" s="34" t="s">
        <v>28</v>
      </c>
      <c r="F9" s="34" t="s">
        <v>39</v>
      </c>
      <c r="G9" s="106"/>
      <c r="H9" s="106"/>
      <c r="I9" s="106"/>
      <c r="J9" s="115"/>
      <c r="K9" s="35"/>
      <c r="L9" s="35"/>
      <c r="M9" s="35">
        <v>1.828</v>
      </c>
      <c r="N9" s="104"/>
      <c r="O9" s="104"/>
      <c r="P9" s="104"/>
      <c r="Q9" s="104"/>
      <c r="R9" s="100"/>
      <c r="S9" s="100"/>
      <c r="T9" s="90"/>
      <c r="U9" s="90"/>
      <c r="V9" s="120"/>
    </row>
    <row r="10" spans="1:22" ht="13.5" customHeight="1">
      <c r="A10" s="112"/>
      <c r="B10" s="106"/>
      <c r="C10" s="100"/>
      <c r="D10" s="33" t="s">
        <v>40</v>
      </c>
      <c r="E10" s="34" t="s">
        <v>28</v>
      </c>
      <c r="F10" s="34" t="s">
        <v>41</v>
      </c>
      <c r="G10" s="106"/>
      <c r="H10" s="106"/>
      <c r="I10" s="106"/>
      <c r="J10" s="115"/>
      <c r="K10" s="35"/>
      <c r="L10" s="35"/>
      <c r="M10" s="35">
        <v>0.845</v>
      </c>
      <c r="N10" s="104"/>
      <c r="O10" s="104"/>
      <c r="P10" s="104"/>
      <c r="Q10" s="104"/>
      <c r="R10" s="100"/>
      <c r="S10" s="100"/>
      <c r="T10" s="91"/>
      <c r="U10" s="91"/>
      <c r="V10" s="120"/>
    </row>
    <row r="11" spans="1:22" ht="13.5" customHeight="1">
      <c r="A11" s="112" t="s">
        <v>42</v>
      </c>
      <c r="B11" s="106" t="s">
        <v>43</v>
      </c>
      <c r="C11" s="113" t="s">
        <v>44</v>
      </c>
      <c r="D11" s="31" t="s">
        <v>45</v>
      </c>
      <c r="E11" s="31" t="s">
        <v>46</v>
      </c>
      <c r="F11" s="31" t="s">
        <v>47</v>
      </c>
      <c r="G11" s="106" t="s">
        <v>48</v>
      </c>
      <c r="H11" s="106">
        <v>2017</v>
      </c>
      <c r="I11" s="106">
        <v>2020</v>
      </c>
      <c r="J11" s="110">
        <v>29.1</v>
      </c>
      <c r="K11" s="110"/>
      <c r="L11" s="110"/>
      <c r="M11" s="110">
        <v>29.1</v>
      </c>
      <c r="N11" s="104">
        <v>15111.8</v>
      </c>
      <c r="O11" s="104">
        <f>M11*160</f>
        <v>4656</v>
      </c>
      <c r="P11" s="104">
        <v>2500</v>
      </c>
      <c r="Q11" s="104">
        <v>1500</v>
      </c>
      <c r="R11" s="111" t="s">
        <v>49</v>
      </c>
      <c r="S11" s="111" t="s">
        <v>50</v>
      </c>
      <c r="T11" s="89">
        <v>2020</v>
      </c>
      <c r="U11" s="89">
        <v>10</v>
      </c>
      <c r="V11" s="102"/>
    </row>
    <row r="12" spans="1:22" ht="13.5" customHeight="1">
      <c r="A12" s="112"/>
      <c r="B12" s="106"/>
      <c r="C12" s="113"/>
      <c r="D12" s="31" t="s">
        <v>51</v>
      </c>
      <c r="E12" s="31" t="s">
        <v>52</v>
      </c>
      <c r="F12" s="31" t="s">
        <v>53</v>
      </c>
      <c r="G12" s="106"/>
      <c r="H12" s="106"/>
      <c r="I12" s="106"/>
      <c r="J12" s="110"/>
      <c r="K12" s="110"/>
      <c r="L12" s="110"/>
      <c r="M12" s="110"/>
      <c r="N12" s="104"/>
      <c r="O12" s="104"/>
      <c r="P12" s="104"/>
      <c r="Q12" s="104"/>
      <c r="R12" s="111"/>
      <c r="S12" s="111"/>
      <c r="T12" s="90"/>
      <c r="U12" s="90"/>
      <c r="V12" s="102"/>
    </row>
    <row r="13" spans="1:22" ht="13.5" customHeight="1">
      <c r="A13" s="112"/>
      <c r="B13" s="106"/>
      <c r="C13" s="113"/>
      <c r="D13" s="31" t="s">
        <v>54</v>
      </c>
      <c r="E13" s="31" t="s">
        <v>55</v>
      </c>
      <c r="F13" s="31" t="s">
        <v>56</v>
      </c>
      <c r="G13" s="106"/>
      <c r="H13" s="106"/>
      <c r="I13" s="106"/>
      <c r="J13" s="110"/>
      <c r="K13" s="110"/>
      <c r="L13" s="110"/>
      <c r="M13" s="110"/>
      <c r="N13" s="104"/>
      <c r="O13" s="104"/>
      <c r="P13" s="104"/>
      <c r="Q13" s="104"/>
      <c r="R13" s="111"/>
      <c r="S13" s="111"/>
      <c r="T13" s="90"/>
      <c r="U13" s="90"/>
      <c r="V13" s="102"/>
    </row>
    <row r="14" spans="1:22" ht="13.5" customHeight="1">
      <c r="A14" s="112"/>
      <c r="B14" s="106"/>
      <c r="C14" s="113"/>
      <c r="D14" s="31" t="s">
        <v>57</v>
      </c>
      <c r="E14" s="31" t="s">
        <v>52</v>
      </c>
      <c r="F14" s="31" t="s">
        <v>58</v>
      </c>
      <c r="G14" s="106"/>
      <c r="H14" s="106"/>
      <c r="I14" s="106"/>
      <c r="J14" s="110"/>
      <c r="K14" s="110"/>
      <c r="L14" s="110"/>
      <c r="M14" s="110"/>
      <c r="N14" s="104"/>
      <c r="O14" s="104"/>
      <c r="P14" s="104"/>
      <c r="Q14" s="104"/>
      <c r="R14" s="111"/>
      <c r="S14" s="111"/>
      <c r="T14" s="90"/>
      <c r="U14" s="90"/>
      <c r="V14" s="102"/>
    </row>
    <row r="15" spans="1:22" ht="13.5" customHeight="1">
      <c r="A15" s="112"/>
      <c r="B15" s="106"/>
      <c r="C15" s="113"/>
      <c r="D15" s="31" t="s">
        <v>59</v>
      </c>
      <c r="E15" s="31" t="s">
        <v>52</v>
      </c>
      <c r="F15" s="31" t="s">
        <v>60</v>
      </c>
      <c r="G15" s="106"/>
      <c r="H15" s="106"/>
      <c r="I15" s="106"/>
      <c r="J15" s="110"/>
      <c r="K15" s="110"/>
      <c r="L15" s="110"/>
      <c r="M15" s="110"/>
      <c r="N15" s="104"/>
      <c r="O15" s="104"/>
      <c r="P15" s="104"/>
      <c r="Q15" s="104"/>
      <c r="R15" s="111"/>
      <c r="S15" s="111"/>
      <c r="T15" s="90"/>
      <c r="U15" s="90"/>
      <c r="V15" s="102"/>
    </row>
    <row r="16" spans="1:22" ht="13.5" customHeight="1">
      <c r="A16" s="112"/>
      <c r="B16" s="106"/>
      <c r="C16" s="113"/>
      <c r="D16" s="31" t="s">
        <v>61</v>
      </c>
      <c r="E16" s="31" t="s">
        <v>52</v>
      </c>
      <c r="F16" s="31" t="s">
        <v>62</v>
      </c>
      <c r="G16" s="106"/>
      <c r="H16" s="106"/>
      <c r="I16" s="106"/>
      <c r="J16" s="110"/>
      <c r="K16" s="110"/>
      <c r="L16" s="110"/>
      <c r="M16" s="110"/>
      <c r="N16" s="104"/>
      <c r="O16" s="104"/>
      <c r="P16" s="104"/>
      <c r="Q16" s="104"/>
      <c r="R16" s="111"/>
      <c r="S16" s="111"/>
      <c r="T16" s="91"/>
      <c r="U16" s="91"/>
      <c r="V16" s="102"/>
    </row>
    <row r="17" spans="1:23" s="10" customFormat="1" ht="44.25" customHeight="1">
      <c r="A17" s="39" t="s">
        <v>73</v>
      </c>
      <c r="B17" s="40" t="s">
        <v>74</v>
      </c>
      <c r="C17" s="81" t="s">
        <v>282</v>
      </c>
      <c r="D17" s="42" t="s">
        <v>63</v>
      </c>
      <c r="E17" s="42" t="s">
        <v>64</v>
      </c>
      <c r="F17" s="42" t="s">
        <v>65</v>
      </c>
      <c r="G17" s="43" t="s">
        <v>30</v>
      </c>
      <c r="H17" s="43">
        <v>2017</v>
      </c>
      <c r="I17" s="43">
        <v>2018</v>
      </c>
      <c r="J17" s="44">
        <v>7</v>
      </c>
      <c r="K17" s="45"/>
      <c r="L17" s="45"/>
      <c r="M17" s="45">
        <v>7</v>
      </c>
      <c r="N17" s="46">
        <v>2162</v>
      </c>
      <c r="O17" s="46">
        <f>160*J17</f>
        <v>1120</v>
      </c>
      <c r="P17" s="46">
        <v>800</v>
      </c>
      <c r="Q17" s="46">
        <v>320</v>
      </c>
      <c r="R17" s="41" t="s">
        <v>66</v>
      </c>
      <c r="S17" s="41" t="s">
        <v>229</v>
      </c>
      <c r="T17" s="42">
        <v>2018</v>
      </c>
      <c r="U17" s="42">
        <v>12</v>
      </c>
      <c r="V17" s="47" t="s">
        <v>211</v>
      </c>
      <c r="W17" s="12"/>
    </row>
    <row r="18" spans="1:22" ht="44.25" customHeight="1">
      <c r="A18" s="48" t="s">
        <v>73</v>
      </c>
      <c r="B18" s="38" t="s">
        <v>74</v>
      </c>
      <c r="C18" s="32" t="s">
        <v>67</v>
      </c>
      <c r="D18" s="31" t="s">
        <v>68</v>
      </c>
      <c r="E18" s="31" t="s">
        <v>64</v>
      </c>
      <c r="F18" s="31" t="s">
        <v>69</v>
      </c>
      <c r="G18" s="49" t="s">
        <v>30</v>
      </c>
      <c r="H18" s="49">
        <v>2017</v>
      </c>
      <c r="I18" s="49">
        <v>2018</v>
      </c>
      <c r="J18" s="49">
        <v>6</v>
      </c>
      <c r="K18" s="35"/>
      <c r="L18" s="35"/>
      <c r="M18" s="35">
        <v>6</v>
      </c>
      <c r="N18" s="50">
        <f>3872/8.67*6</f>
        <v>2679.584775086505</v>
      </c>
      <c r="O18" s="36">
        <f>160*J18</f>
        <v>960</v>
      </c>
      <c r="P18" s="36"/>
      <c r="Q18" s="36">
        <v>960</v>
      </c>
      <c r="R18" s="32" t="s">
        <v>70</v>
      </c>
      <c r="S18" s="32" t="s">
        <v>71</v>
      </c>
      <c r="T18" s="31">
        <v>2018</v>
      </c>
      <c r="U18" s="31">
        <v>12</v>
      </c>
      <c r="V18" s="20" t="s">
        <v>210</v>
      </c>
    </row>
    <row r="19" spans="1:22" ht="19.5" customHeight="1">
      <c r="A19" s="105" t="s">
        <v>75</v>
      </c>
      <c r="B19" s="116" t="s">
        <v>76</v>
      </c>
      <c r="C19" s="122" t="s">
        <v>283</v>
      </c>
      <c r="D19" s="45" t="s">
        <v>77</v>
      </c>
      <c r="E19" s="31" t="s">
        <v>78</v>
      </c>
      <c r="F19" s="51" t="s">
        <v>79</v>
      </c>
      <c r="G19" s="45" t="s">
        <v>80</v>
      </c>
      <c r="H19" s="116">
        <v>2017</v>
      </c>
      <c r="I19" s="116">
        <v>2019</v>
      </c>
      <c r="J19" s="118">
        <v>6.4</v>
      </c>
      <c r="K19" s="21"/>
      <c r="L19" s="21"/>
      <c r="M19" s="21">
        <v>0.94</v>
      </c>
      <c r="N19" s="119">
        <v>1687.34</v>
      </c>
      <c r="O19" s="119">
        <f>6.4*160</f>
        <v>1024</v>
      </c>
      <c r="P19" s="119">
        <v>0</v>
      </c>
      <c r="Q19" s="119">
        <v>1024</v>
      </c>
      <c r="R19" s="116" t="s">
        <v>81</v>
      </c>
      <c r="S19" s="116" t="s">
        <v>82</v>
      </c>
      <c r="T19" s="123">
        <v>2019</v>
      </c>
      <c r="U19" s="123">
        <v>6</v>
      </c>
      <c r="V19" s="120"/>
    </row>
    <row r="20" spans="1:22" ht="19.5" customHeight="1">
      <c r="A20" s="105"/>
      <c r="B20" s="116"/>
      <c r="C20" s="116"/>
      <c r="D20" s="45" t="s">
        <v>83</v>
      </c>
      <c r="E20" s="31" t="s">
        <v>78</v>
      </c>
      <c r="F20" s="51" t="s">
        <v>84</v>
      </c>
      <c r="G20" s="45" t="s">
        <v>85</v>
      </c>
      <c r="H20" s="116"/>
      <c r="I20" s="116"/>
      <c r="J20" s="118"/>
      <c r="K20" s="21"/>
      <c r="L20" s="21"/>
      <c r="M20" s="21">
        <v>5.46</v>
      </c>
      <c r="N20" s="119"/>
      <c r="O20" s="119"/>
      <c r="P20" s="119"/>
      <c r="Q20" s="119"/>
      <c r="R20" s="116"/>
      <c r="S20" s="116"/>
      <c r="T20" s="124"/>
      <c r="U20" s="124"/>
      <c r="V20" s="120"/>
    </row>
    <row r="21" spans="1:22" s="15" customFormat="1" ht="34.5" customHeight="1">
      <c r="A21" s="23"/>
      <c r="B21" s="24"/>
      <c r="C21" s="76" t="s">
        <v>221</v>
      </c>
      <c r="D21" s="25" t="s">
        <v>263</v>
      </c>
      <c r="E21" s="25"/>
      <c r="F21" s="25"/>
      <c r="G21" s="24"/>
      <c r="H21" s="24"/>
      <c r="I21" s="24"/>
      <c r="J21" s="26">
        <f aca="true" t="shared" si="2" ref="J21:P21">SUM(J22:J25)</f>
        <v>106.80999999999999</v>
      </c>
      <c r="K21" s="26">
        <f t="shared" si="2"/>
        <v>73.32</v>
      </c>
      <c r="L21" s="26">
        <f t="shared" si="2"/>
        <v>33.49</v>
      </c>
      <c r="M21" s="26">
        <f t="shared" si="2"/>
        <v>0</v>
      </c>
      <c r="N21" s="26">
        <f t="shared" si="2"/>
        <v>251117.65</v>
      </c>
      <c r="O21" s="26">
        <f t="shared" si="2"/>
        <v>14955</v>
      </c>
      <c r="P21" s="26">
        <f t="shared" si="2"/>
        <v>6404</v>
      </c>
      <c r="Q21" s="26">
        <f>SUM(Q22:Q22)</f>
        <v>976</v>
      </c>
      <c r="R21" s="24"/>
      <c r="S21" s="24"/>
      <c r="T21" s="27"/>
      <c r="U21" s="27"/>
      <c r="V21" s="28"/>
    </row>
    <row r="22" spans="1:256" s="6" customFormat="1" ht="34.5" customHeight="1">
      <c r="A22" s="52" t="s">
        <v>232</v>
      </c>
      <c r="B22" s="41" t="s">
        <v>233</v>
      </c>
      <c r="C22" s="81" t="s">
        <v>284</v>
      </c>
      <c r="D22" s="53" t="s">
        <v>86</v>
      </c>
      <c r="E22" s="53" t="s">
        <v>264</v>
      </c>
      <c r="F22" s="53" t="s">
        <v>265</v>
      </c>
      <c r="G22" s="41" t="s">
        <v>30</v>
      </c>
      <c r="H22" s="41">
        <v>2017</v>
      </c>
      <c r="I22" s="41">
        <v>2018</v>
      </c>
      <c r="J22" s="21">
        <v>6.13</v>
      </c>
      <c r="K22" s="21"/>
      <c r="L22" s="21">
        <v>6.13</v>
      </c>
      <c r="M22" s="21"/>
      <c r="N22" s="54">
        <v>7240</v>
      </c>
      <c r="O22" s="54">
        <v>976</v>
      </c>
      <c r="P22" s="54"/>
      <c r="Q22" s="54">
        <v>976</v>
      </c>
      <c r="R22" s="41" t="s">
        <v>234</v>
      </c>
      <c r="S22" s="41" t="s">
        <v>235</v>
      </c>
      <c r="T22" s="22">
        <v>2018</v>
      </c>
      <c r="U22" s="22">
        <v>10</v>
      </c>
      <c r="V22" s="4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5" customFormat="1" ht="34.5" customHeight="1">
      <c r="A23" s="23"/>
      <c r="B23" s="24"/>
      <c r="C23" s="76" t="s">
        <v>222</v>
      </c>
      <c r="D23" s="25"/>
      <c r="E23" s="25"/>
      <c r="F23" s="25"/>
      <c r="G23" s="24"/>
      <c r="H23" s="24"/>
      <c r="I23" s="24"/>
      <c r="J23" s="26">
        <f>SUM(J24)</f>
        <v>36.66</v>
      </c>
      <c r="K23" s="26">
        <f>SUM(K24)</f>
        <v>36.66</v>
      </c>
      <c r="L23" s="26">
        <f>SUM(L24)</f>
        <v>0</v>
      </c>
      <c r="M23" s="29"/>
      <c r="N23" s="26">
        <f>SUM(N24)</f>
        <v>117000</v>
      </c>
      <c r="O23" s="26">
        <f>SUM(O24)</f>
        <v>4800</v>
      </c>
      <c r="P23" s="26">
        <f>SUM(P24)</f>
        <v>2052</v>
      </c>
      <c r="Q23" s="26">
        <f>SUM(Q24)</f>
        <v>1517</v>
      </c>
      <c r="R23" s="24"/>
      <c r="S23" s="24"/>
      <c r="T23" s="27"/>
      <c r="U23" s="27"/>
      <c r="V23" s="28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2" s="8" customFormat="1" ht="127.5" customHeight="1">
      <c r="A24" s="30" t="s">
        <v>87</v>
      </c>
      <c r="B24" s="31" t="s">
        <v>88</v>
      </c>
      <c r="C24" s="31" t="s">
        <v>89</v>
      </c>
      <c r="D24" s="32" t="s">
        <v>90</v>
      </c>
      <c r="E24" s="32" t="s">
        <v>91</v>
      </c>
      <c r="F24" s="32" t="s">
        <v>92</v>
      </c>
      <c r="G24" s="41" t="s">
        <v>30</v>
      </c>
      <c r="H24" s="31">
        <v>2017</v>
      </c>
      <c r="I24" s="31">
        <v>2019</v>
      </c>
      <c r="J24" s="35">
        <v>36.66</v>
      </c>
      <c r="K24" s="35">
        <v>36.66</v>
      </c>
      <c r="L24" s="35"/>
      <c r="M24" s="35"/>
      <c r="N24" s="36">
        <v>117000</v>
      </c>
      <c r="O24" s="36">
        <v>4800</v>
      </c>
      <c r="P24" s="36">
        <v>2052</v>
      </c>
      <c r="Q24" s="36">
        <v>1517</v>
      </c>
      <c r="R24" s="32" t="s">
        <v>93</v>
      </c>
      <c r="S24" s="32" t="s">
        <v>94</v>
      </c>
      <c r="T24" s="31">
        <v>2019</v>
      </c>
      <c r="U24" s="31">
        <v>9</v>
      </c>
      <c r="V24" s="20"/>
    </row>
    <row r="25" spans="1:22" s="18" customFormat="1" ht="29.25" customHeight="1">
      <c r="A25" s="55"/>
      <c r="B25" s="56"/>
      <c r="C25" s="56" t="s">
        <v>227</v>
      </c>
      <c r="D25" s="56"/>
      <c r="E25" s="56"/>
      <c r="F25" s="56"/>
      <c r="G25" s="56"/>
      <c r="H25" s="56"/>
      <c r="I25" s="56"/>
      <c r="J25" s="57">
        <f aca="true" t="shared" si="3" ref="J25:P25">SUM(J26:J28)</f>
        <v>27.36</v>
      </c>
      <c r="K25" s="57">
        <f t="shared" si="3"/>
        <v>0</v>
      </c>
      <c r="L25" s="57">
        <f t="shared" si="3"/>
        <v>27.36</v>
      </c>
      <c r="M25" s="57">
        <f t="shared" si="3"/>
        <v>0</v>
      </c>
      <c r="N25" s="57">
        <f t="shared" si="3"/>
        <v>9877.65</v>
      </c>
      <c r="O25" s="57">
        <f t="shared" si="3"/>
        <v>4379</v>
      </c>
      <c r="P25" s="57">
        <f t="shared" si="3"/>
        <v>2300</v>
      </c>
      <c r="Q25" s="57">
        <f>SUM(Q26:Q28)</f>
        <v>2079</v>
      </c>
      <c r="R25" s="56"/>
      <c r="S25" s="56"/>
      <c r="T25" s="56"/>
      <c r="U25" s="56"/>
      <c r="V25" s="58"/>
    </row>
    <row r="26" spans="1:22" ht="26.25" customHeight="1">
      <c r="A26" s="30" t="s">
        <v>95</v>
      </c>
      <c r="B26" s="31" t="s">
        <v>96</v>
      </c>
      <c r="C26" s="31" t="s">
        <v>97</v>
      </c>
      <c r="D26" s="31" t="s">
        <v>98</v>
      </c>
      <c r="E26" s="31" t="s">
        <v>28</v>
      </c>
      <c r="F26" s="31" t="s">
        <v>99</v>
      </c>
      <c r="G26" s="31" t="s">
        <v>30</v>
      </c>
      <c r="H26" s="31">
        <v>2017</v>
      </c>
      <c r="I26" s="31">
        <v>2018</v>
      </c>
      <c r="J26" s="35">
        <v>2</v>
      </c>
      <c r="K26" s="35"/>
      <c r="L26" s="35">
        <v>2</v>
      </c>
      <c r="M26" s="35"/>
      <c r="N26" s="36">
        <v>1357.65</v>
      </c>
      <c r="O26" s="36">
        <v>320</v>
      </c>
      <c r="P26" s="36">
        <v>0</v>
      </c>
      <c r="Q26" s="36">
        <v>320</v>
      </c>
      <c r="R26" s="31" t="s">
        <v>100</v>
      </c>
      <c r="S26" s="31" t="s">
        <v>101</v>
      </c>
      <c r="T26" s="31">
        <v>2018</v>
      </c>
      <c r="U26" s="31">
        <v>12</v>
      </c>
      <c r="V26" s="20"/>
    </row>
    <row r="27" spans="1:22" ht="26.25" customHeight="1">
      <c r="A27" s="30" t="s">
        <v>95</v>
      </c>
      <c r="B27" s="31" t="s">
        <v>96</v>
      </c>
      <c r="C27" s="31" t="s">
        <v>102</v>
      </c>
      <c r="D27" s="31" t="s">
        <v>103</v>
      </c>
      <c r="E27" s="31" t="s">
        <v>104</v>
      </c>
      <c r="F27" s="31" t="s">
        <v>105</v>
      </c>
      <c r="G27" s="31" t="s">
        <v>30</v>
      </c>
      <c r="H27" s="31">
        <v>2017</v>
      </c>
      <c r="I27" s="31">
        <v>2018</v>
      </c>
      <c r="J27" s="35">
        <v>9.36</v>
      </c>
      <c r="K27" s="35"/>
      <c r="L27" s="35">
        <v>9.36</v>
      </c>
      <c r="M27" s="35"/>
      <c r="N27" s="36">
        <v>2760</v>
      </c>
      <c r="O27" s="36">
        <v>1499</v>
      </c>
      <c r="P27" s="36">
        <v>800</v>
      </c>
      <c r="Q27" s="36">
        <v>699</v>
      </c>
      <c r="R27" s="31" t="s">
        <v>106</v>
      </c>
      <c r="S27" s="31" t="s">
        <v>107</v>
      </c>
      <c r="T27" s="31">
        <v>2018</v>
      </c>
      <c r="U27" s="31">
        <v>12</v>
      </c>
      <c r="V27" s="20"/>
    </row>
    <row r="28" spans="1:22" ht="26.25" customHeight="1">
      <c r="A28" s="30" t="s">
        <v>95</v>
      </c>
      <c r="B28" s="31" t="s">
        <v>108</v>
      </c>
      <c r="C28" s="31" t="s">
        <v>109</v>
      </c>
      <c r="D28" s="31" t="s">
        <v>110</v>
      </c>
      <c r="E28" s="31" t="s">
        <v>28</v>
      </c>
      <c r="F28" s="31" t="s">
        <v>111</v>
      </c>
      <c r="G28" s="31" t="s">
        <v>30</v>
      </c>
      <c r="H28" s="31">
        <v>2017</v>
      </c>
      <c r="I28" s="31">
        <v>2018</v>
      </c>
      <c r="J28" s="35">
        <v>16</v>
      </c>
      <c r="K28" s="35"/>
      <c r="L28" s="35">
        <v>16</v>
      </c>
      <c r="M28" s="35"/>
      <c r="N28" s="36">
        <v>5760</v>
      </c>
      <c r="O28" s="36">
        <v>2560</v>
      </c>
      <c r="P28" s="36">
        <v>1500</v>
      </c>
      <c r="Q28" s="36">
        <v>1060</v>
      </c>
      <c r="R28" s="31" t="s">
        <v>112</v>
      </c>
      <c r="S28" s="31" t="s">
        <v>113</v>
      </c>
      <c r="T28" s="31">
        <v>2018</v>
      </c>
      <c r="U28" s="31">
        <v>12</v>
      </c>
      <c r="V28" s="20"/>
    </row>
    <row r="29" spans="1:22" s="9" customFormat="1" ht="30" customHeight="1">
      <c r="A29" s="108" t="s">
        <v>223</v>
      </c>
      <c r="B29" s="109"/>
      <c r="C29" s="109"/>
      <c r="D29" s="56"/>
      <c r="E29" s="56"/>
      <c r="F29" s="56"/>
      <c r="G29" s="56"/>
      <c r="H29" s="56"/>
      <c r="I29" s="56"/>
      <c r="J29" s="57">
        <f aca="true" t="shared" si="4" ref="J29:P29">SUM(J30:J43)</f>
        <v>63.39800000000001</v>
      </c>
      <c r="K29" s="57">
        <f t="shared" si="4"/>
        <v>3.6</v>
      </c>
      <c r="L29" s="57">
        <f t="shared" si="4"/>
        <v>30.531</v>
      </c>
      <c r="M29" s="57">
        <f t="shared" si="4"/>
        <v>29.267</v>
      </c>
      <c r="N29" s="57">
        <f t="shared" si="4"/>
        <v>64513.7915</v>
      </c>
      <c r="O29" s="57">
        <f t="shared" si="4"/>
        <v>10143.240000000002</v>
      </c>
      <c r="P29" s="57">
        <f t="shared" si="4"/>
        <v>2200</v>
      </c>
      <c r="Q29" s="57">
        <f>SUM(Q30:Q43)</f>
        <v>6799</v>
      </c>
      <c r="R29" s="56"/>
      <c r="S29" s="56"/>
      <c r="T29" s="56"/>
      <c r="U29" s="56"/>
      <c r="V29" s="58"/>
    </row>
    <row r="30" spans="1:22" s="9" customFormat="1" ht="30" customHeight="1">
      <c r="A30" s="52" t="s">
        <v>236</v>
      </c>
      <c r="B30" s="41" t="s">
        <v>237</v>
      </c>
      <c r="C30" s="82" t="s">
        <v>285</v>
      </c>
      <c r="D30" s="37" t="s">
        <v>114</v>
      </c>
      <c r="E30" s="59" t="s">
        <v>115</v>
      </c>
      <c r="F30" s="59" t="s">
        <v>116</v>
      </c>
      <c r="G30" s="41" t="s">
        <v>238</v>
      </c>
      <c r="H30" s="41">
        <v>2016</v>
      </c>
      <c r="I30" s="41">
        <v>2018</v>
      </c>
      <c r="J30" s="60">
        <v>6.748</v>
      </c>
      <c r="K30" s="61"/>
      <c r="L30" s="61">
        <v>6.748</v>
      </c>
      <c r="M30" s="60"/>
      <c r="N30" s="54">
        <v>2046.0115</v>
      </c>
      <c r="O30" s="54">
        <f>J30*160</f>
        <v>1079.68</v>
      </c>
      <c r="P30" s="54">
        <v>600</v>
      </c>
      <c r="Q30" s="54">
        <v>480</v>
      </c>
      <c r="R30" s="41" t="s">
        <v>239</v>
      </c>
      <c r="S30" s="41" t="s">
        <v>240</v>
      </c>
      <c r="T30" s="22">
        <v>2018</v>
      </c>
      <c r="U30" s="22">
        <v>12</v>
      </c>
      <c r="V30" s="47"/>
    </row>
    <row r="31" spans="1:22" s="9" customFormat="1" ht="30" customHeight="1">
      <c r="A31" s="105" t="s">
        <v>236</v>
      </c>
      <c r="B31" s="106" t="s">
        <v>241</v>
      </c>
      <c r="C31" s="107" t="s">
        <v>286</v>
      </c>
      <c r="D31" s="32" t="s">
        <v>132</v>
      </c>
      <c r="E31" s="62" t="s">
        <v>118</v>
      </c>
      <c r="F31" s="31" t="s">
        <v>133</v>
      </c>
      <c r="G31" s="106" t="s">
        <v>30</v>
      </c>
      <c r="H31" s="106">
        <v>2018</v>
      </c>
      <c r="I31" s="106">
        <v>2019</v>
      </c>
      <c r="J31" s="103">
        <v>17.151</v>
      </c>
      <c r="K31" s="103"/>
      <c r="L31" s="103"/>
      <c r="M31" s="103">
        <v>17.151</v>
      </c>
      <c r="N31" s="104">
        <v>12786.15</v>
      </c>
      <c r="O31" s="104">
        <f>J31*160</f>
        <v>2744.16</v>
      </c>
      <c r="P31" s="104">
        <v>0</v>
      </c>
      <c r="Q31" s="104">
        <v>2000</v>
      </c>
      <c r="R31" s="100" t="s">
        <v>252</v>
      </c>
      <c r="S31" s="101" t="s">
        <v>253</v>
      </c>
      <c r="T31" s="89">
        <v>2019</v>
      </c>
      <c r="U31" s="89">
        <v>12</v>
      </c>
      <c r="V31" s="102" t="s">
        <v>254</v>
      </c>
    </row>
    <row r="32" spans="1:22" s="9" customFormat="1" ht="30" customHeight="1">
      <c r="A32" s="105"/>
      <c r="B32" s="106"/>
      <c r="C32" s="100"/>
      <c r="D32" s="31" t="s">
        <v>134</v>
      </c>
      <c r="E32" s="31" t="s">
        <v>135</v>
      </c>
      <c r="F32" s="31" t="s">
        <v>136</v>
      </c>
      <c r="G32" s="106"/>
      <c r="H32" s="106"/>
      <c r="I32" s="106"/>
      <c r="J32" s="103"/>
      <c r="K32" s="103"/>
      <c r="L32" s="103"/>
      <c r="M32" s="103"/>
      <c r="N32" s="104"/>
      <c r="O32" s="104"/>
      <c r="P32" s="104"/>
      <c r="Q32" s="104"/>
      <c r="R32" s="100"/>
      <c r="S32" s="101"/>
      <c r="T32" s="90"/>
      <c r="U32" s="90"/>
      <c r="V32" s="102"/>
    </row>
    <row r="33" spans="1:22" s="9" customFormat="1" ht="30" customHeight="1">
      <c r="A33" s="105"/>
      <c r="B33" s="106"/>
      <c r="C33" s="100"/>
      <c r="D33" s="65" t="s">
        <v>137</v>
      </c>
      <c r="E33" s="31" t="s">
        <v>138</v>
      </c>
      <c r="F33" s="31" t="s">
        <v>139</v>
      </c>
      <c r="G33" s="106"/>
      <c r="H33" s="106"/>
      <c r="I33" s="106"/>
      <c r="J33" s="103"/>
      <c r="K33" s="103"/>
      <c r="L33" s="103"/>
      <c r="M33" s="103"/>
      <c r="N33" s="104"/>
      <c r="O33" s="104"/>
      <c r="P33" s="104"/>
      <c r="Q33" s="104"/>
      <c r="R33" s="100"/>
      <c r="S33" s="101"/>
      <c r="T33" s="90"/>
      <c r="U33" s="90"/>
      <c r="V33" s="102"/>
    </row>
    <row r="34" spans="1:22" s="9" customFormat="1" ht="30" customHeight="1">
      <c r="A34" s="105"/>
      <c r="B34" s="106"/>
      <c r="C34" s="100"/>
      <c r="D34" s="31" t="s">
        <v>140</v>
      </c>
      <c r="E34" s="62" t="s">
        <v>118</v>
      </c>
      <c r="F34" s="31" t="s">
        <v>141</v>
      </c>
      <c r="G34" s="106"/>
      <c r="H34" s="106"/>
      <c r="I34" s="106"/>
      <c r="J34" s="103"/>
      <c r="K34" s="103"/>
      <c r="L34" s="103"/>
      <c r="M34" s="103"/>
      <c r="N34" s="104"/>
      <c r="O34" s="104"/>
      <c r="P34" s="104"/>
      <c r="Q34" s="104"/>
      <c r="R34" s="100"/>
      <c r="S34" s="101"/>
      <c r="T34" s="90"/>
      <c r="U34" s="90"/>
      <c r="V34" s="102"/>
    </row>
    <row r="35" spans="1:22" s="9" customFormat="1" ht="30" customHeight="1">
      <c r="A35" s="105"/>
      <c r="B35" s="106"/>
      <c r="C35" s="100"/>
      <c r="D35" s="31" t="s">
        <v>142</v>
      </c>
      <c r="E35" s="62" t="s">
        <v>118</v>
      </c>
      <c r="F35" s="31" t="s">
        <v>143</v>
      </c>
      <c r="G35" s="106"/>
      <c r="H35" s="106"/>
      <c r="I35" s="106"/>
      <c r="J35" s="103"/>
      <c r="K35" s="103"/>
      <c r="L35" s="103"/>
      <c r="M35" s="103"/>
      <c r="N35" s="104"/>
      <c r="O35" s="104"/>
      <c r="P35" s="104"/>
      <c r="Q35" s="104"/>
      <c r="R35" s="100"/>
      <c r="S35" s="101"/>
      <c r="T35" s="91"/>
      <c r="U35" s="91"/>
      <c r="V35" s="102"/>
    </row>
    <row r="36" spans="1:22" s="9" customFormat="1" ht="30" customHeight="1">
      <c r="A36" s="105" t="s">
        <v>236</v>
      </c>
      <c r="B36" s="106" t="s">
        <v>241</v>
      </c>
      <c r="C36" s="107" t="s">
        <v>287</v>
      </c>
      <c r="D36" s="32" t="s">
        <v>117</v>
      </c>
      <c r="E36" s="62" t="s">
        <v>118</v>
      </c>
      <c r="F36" s="31" t="s">
        <v>119</v>
      </c>
      <c r="G36" s="106" t="s">
        <v>30</v>
      </c>
      <c r="H36" s="106">
        <v>2017</v>
      </c>
      <c r="I36" s="106">
        <v>2018</v>
      </c>
      <c r="J36" s="103">
        <v>12.116</v>
      </c>
      <c r="K36" s="103"/>
      <c r="L36" s="103"/>
      <c r="M36" s="103">
        <v>12.116</v>
      </c>
      <c r="N36" s="104">
        <v>8703.4</v>
      </c>
      <c r="O36" s="104">
        <v>1938</v>
      </c>
      <c r="P36" s="104">
        <v>1600</v>
      </c>
      <c r="Q36" s="104">
        <v>338</v>
      </c>
      <c r="R36" s="100" t="s">
        <v>242</v>
      </c>
      <c r="S36" s="101" t="s">
        <v>243</v>
      </c>
      <c r="T36" s="89">
        <v>2018</v>
      </c>
      <c r="U36" s="89">
        <v>12</v>
      </c>
      <c r="V36" s="102"/>
    </row>
    <row r="37" spans="1:22" s="9" customFormat="1" ht="30" customHeight="1">
      <c r="A37" s="105"/>
      <c r="B37" s="106"/>
      <c r="C37" s="100"/>
      <c r="D37" s="37" t="s">
        <v>120</v>
      </c>
      <c r="E37" s="59" t="s">
        <v>121</v>
      </c>
      <c r="F37" s="59" t="s">
        <v>122</v>
      </c>
      <c r="G37" s="106"/>
      <c r="H37" s="106"/>
      <c r="I37" s="106"/>
      <c r="J37" s="103"/>
      <c r="K37" s="103"/>
      <c r="L37" s="103"/>
      <c r="M37" s="103"/>
      <c r="N37" s="104"/>
      <c r="O37" s="104"/>
      <c r="P37" s="104"/>
      <c r="Q37" s="104"/>
      <c r="R37" s="100"/>
      <c r="S37" s="101"/>
      <c r="T37" s="90"/>
      <c r="U37" s="90"/>
      <c r="V37" s="102"/>
    </row>
    <row r="38" spans="1:22" s="9" customFormat="1" ht="30" customHeight="1">
      <c r="A38" s="105"/>
      <c r="B38" s="106"/>
      <c r="C38" s="100"/>
      <c r="D38" s="31" t="s">
        <v>123</v>
      </c>
      <c r="E38" s="62" t="s">
        <v>118</v>
      </c>
      <c r="F38" s="31" t="s">
        <v>124</v>
      </c>
      <c r="G38" s="106"/>
      <c r="H38" s="106"/>
      <c r="I38" s="106"/>
      <c r="J38" s="103"/>
      <c r="K38" s="103"/>
      <c r="L38" s="103"/>
      <c r="M38" s="103"/>
      <c r="N38" s="104"/>
      <c r="O38" s="104"/>
      <c r="P38" s="104"/>
      <c r="Q38" s="104"/>
      <c r="R38" s="100"/>
      <c r="S38" s="101"/>
      <c r="T38" s="91"/>
      <c r="U38" s="91"/>
      <c r="V38" s="102"/>
    </row>
    <row r="39" spans="1:22" s="9" customFormat="1" ht="30" customHeight="1">
      <c r="A39" s="52" t="s">
        <v>255</v>
      </c>
      <c r="B39" s="31" t="s">
        <v>256</v>
      </c>
      <c r="C39" s="80" t="s">
        <v>288</v>
      </c>
      <c r="D39" s="31" t="s">
        <v>258</v>
      </c>
      <c r="E39" s="62" t="s">
        <v>28</v>
      </c>
      <c r="F39" s="31" t="s">
        <v>259</v>
      </c>
      <c r="G39" s="31" t="s">
        <v>72</v>
      </c>
      <c r="H39" s="31">
        <v>2016</v>
      </c>
      <c r="I39" s="31">
        <v>2018</v>
      </c>
      <c r="J39" s="63">
        <v>10.584</v>
      </c>
      <c r="K39" s="63"/>
      <c r="L39" s="63">
        <v>10.584</v>
      </c>
      <c r="M39" s="63"/>
      <c r="N39" s="36">
        <v>19729</v>
      </c>
      <c r="O39" s="54">
        <f>J39*160</f>
        <v>1693.44</v>
      </c>
      <c r="P39" s="36"/>
      <c r="Q39" s="54">
        <v>1693</v>
      </c>
      <c r="R39" s="32" t="s">
        <v>260</v>
      </c>
      <c r="S39" s="64" t="s">
        <v>261</v>
      </c>
      <c r="T39" s="31">
        <v>2018</v>
      </c>
      <c r="U39" s="31">
        <v>12</v>
      </c>
      <c r="V39" s="20"/>
    </row>
    <row r="40" spans="1:22" s="9" customFormat="1" ht="30" customHeight="1">
      <c r="A40" s="52" t="s">
        <v>236</v>
      </c>
      <c r="B40" s="41" t="s">
        <v>237</v>
      </c>
      <c r="C40" s="79" t="s">
        <v>275</v>
      </c>
      <c r="D40" s="53" t="s">
        <v>125</v>
      </c>
      <c r="E40" s="62" t="s">
        <v>118</v>
      </c>
      <c r="F40" s="77" t="s">
        <v>278</v>
      </c>
      <c r="G40" s="41" t="s">
        <v>131</v>
      </c>
      <c r="H40" s="41">
        <v>2017</v>
      </c>
      <c r="I40" s="41">
        <v>2019</v>
      </c>
      <c r="J40" s="61">
        <v>3.6</v>
      </c>
      <c r="K40" s="61">
        <v>3.6</v>
      </c>
      <c r="L40" s="61"/>
      <c r="M40" s="61"/>
      <c r="N40" s="54">
        <v>8735</v>
      </c>
      <c r="O40" s="54">
        <f>J40*160</f>
        <v>576</v>
      </c>
      <c r="P40" s="54">
        <v>0</v>
      </c>
      <c r="Q40" s="54">
        <v>576</v>
      </c>
      <c r="R40" s="41" t="s">
        <v>244</v>
      </c>
      <c r="S40" s="41" t="s">
        <v>245</v>
      </c>
      <c r="T40" s="22">
        <v>2019</v>
      </c>
      <c r="U40" s="22">
        <v>12</v>
      </c>
      <c r="V40" s="47"/>
    </row>
    <row r="41" spans="1:22" s="9" customFormat="1" ht="30" customHeight="1">
      <c r="A41" s="52" t="s">
        <v>236</v>
      </c>
      <c r="B41" s="41" t="s">
        <v>237</v>
      </c>
      <c r="C41" s="82" t="s">
        <v>289</v>
      </c>
      <c r="D41" s="53" t="s">
        <v>126</v>
      </c>
      <c r="E41" s="62" t="s">
        <v>118</v>
      </c>
      <c r="F41" s="53" t="s">
        <v>127</v>
      </c>
      <c r="G41" s="41" t="s">
        <v>238</v>
      </c>
      <c r="H41" s="41">
        <v>2017</v>
      </c>
      <c r="I41" s="41">
        <v>2019</v>
      </c>
      <c r="J41" s="61">
        <v>6.581</v>
      </c>
      <c r="K41" s="61"/>
      <c r="L41" s="61">
        <v>6.581</v>
      </c>
      <c r="M41" s="61"/>
      <c r="N41" s="54">
        <v>5312.37</v>
      </c>
      <c r="O41" s="54">
        <f>J41*160</f>
        <v>1052.96</v>
      </c>
      <c r="P41" s="54">
        <v>0</v>
      </c>
      <c r="Q41" s="54">
        <v>1053</v>
      </c>
      <c r="R41" s="41" t="s">
        <v>246</v>
      </c>
      <c r="S41" s="41" t="s">
        <v>247</v>
      </c>
      <c r="T41" s="22">
        <v>2019</v>
      </c>
      <c r="U41" s="22">
        <v>12</v>
      </c>
      <c r="V41" s="47"/>
    </row>
    <row r="42" spans="1:22" s="9" customFormat="1" ht="30" customHeight="1">
      <c r="A42" s="52" t="s">
        <v>236</v>
      </c>
      <c r="B42" s="41" t="s">
        <v>237</v>
      </c>
      <c r="C42" s="82" t="s">
        <v>290</v>
      </c>
      <c r="D42" s="53" t="s">
        <v>128</v>
      </c>
      <c r="E42" s="62" t="s">
        <v>118</v>
      </c>
      <c r="F42" s="53" t="s">
        <v>277</v>
      </c>
      <c r="G42" s="41" t="s">
        <v>131</v>
      </c>
      <c r="H42" s="41">
        <v>2017</v>
      </c>
      <c r="I42" s="41">
        <v>2020</v>
      </c>
      <c r="J42" s="61">
        <v>5</v>
      </c>
      <c r="K42" s="61"/>
      <c r="L42" s="61">
        <v>5</v>
      </c>
      <c r="M42" s="61"/>
      <c r="N42" s="54">
        <v>4041.36</v>
      </c>
      <c r="O42" s="54">
        <f>J42*160</f>
        <v>800</v>
      </c>
      <c r="P42" s="54">
        <v>0</v>
      </c>
      <c r="Q42" s="54">
        <v>400</v>
      </c>
      <c r="R42" s="41" t="s">
        <v>248</v>
      </c>
      <c r="S42" s="41" t="s">
        <v>249</v>
      </c>
      <c r="T42" s="22">
        <v>2020</v>
      </c>
      <c r="U42" s="22">
        <v>6</v>
      </c>
      <c r="V42" s="47"/>
    </row>
    <row r="43" spans="1:22" s="14" customFormat="1" ht="30" customHeight="1">
      <c r="A43" s="52" t="s">
        <v>236</v>
      </c>
      <c r="B43" s="41" t="s">
        <v>237</v>
      </c>
      <c r="C43" s="83" t="s">
        <v>291</v>
      </c>
      <c r="D43" s="53" t="s">
        <v>129</v>
      </c>
      <c r="E43" s="62" t="s">
        <v>118</v>
      </c>
      <c r="F43" s="53" t="s">
        <v>130</v>
      </c>
      <c r="G43" s="41" t="s">
        <v>131</v>
      </c>
      <c r="H43" s="41">
        <v>2017</v>
      </c>
      <c r="I43" s="41">
        <v>2019</v>
      </c>
      <c r="J43" s="66">
        <v>1.618</v>
      </c>
      <c r="K43" s="66"/>
      <c r="L43" s="66">
        <v>1.618</v>
      </c>
      <c r="M43" s="66"/>
      <c r="N43" s="67">
        <v>3160.5</v>
      </c>
      <c r="O43" s="54">
        <v>259</v>
      </c>
      <c r="P43" s="54">
        <v>0</v>
      </c>
      <c r="Q43" s="54">
        <v>259</v>
      </c>
      <c r="R43" s="41" t="s">
        <v>250</v>
      </c>
      <c r="S43" s="41" t="s">
        <v>251</v>
      </c>
      <c r="T43" s="22">
        <v>2019</v>
      </c>
      <c r="U43" s="22">
        <v>6</v>
      </c>
      <c r="V43" s="47"/>
    </row>
    <row r="44" spans="1:22" s="17" customFormat="1" ht="30" customHeight="1">
      <c r="A44" s="55"/>
      <c r="B44" s="56"/>
      <c r="C44" s="56" t="s">
        <v>224</v>
      </c>
      <c r="D44" s="56"/>
      <c r="E44" s="56"/>
      <c r="F44" s="56"/>
      <c r="G44" s="56"/>
      <c r="H44" s="56"/>
      <c r="I44" s="56"/>
      <c r="J44" s="57">
        <f aca="true" t="shared" si="5" ref="J44:P44">SUM(J45:J47)</f>
        <v>22.78</v>
      </c>
      <c r="K44" s="57">
        <f t="shared" si="5"/>
        <v>0</v>
      </c>
      <c r="L44" s="57">
        <f t="shared" si="5"/>
        <v>0</v>
      </c>
      <c r="M44" s="57">
        <f t="shared" si="5"/>
        <v>22.78</v>
      </c>
      <c r="N44" s="57">
        <f t="shared" si="5"/>
        <v>20556</v>
      </c>
      <c r="O44" s="57">
        <f t="shared" si="5"/>
        <v>3644.8</v>
      </c>
      <c r="P44" s="57">
        <f t="shared" si="5"/>
        <v>1959</v>
      </c>
      <c r="Q44" s="57">
        <f>SUM(Q45:Q47)</f>
        <v>1684</v>
      </c>
      <c r="R44" s="56"/>
      <c r="S44" s="56"/>
      <c r="T44" s="56"/>
      <c r="U44" s="56"/>
      <c r="V44" s="58"/>
    </row>
    <row r="45" spans="1:23" s="8" customFormat="1" ht="21" customHeight="1">
      <c r="A45" s="30" t="s">
        <v>212</v>
      </c>
      <c r="B45" s="31" t="s">
        <v>213</v>
      </c>
      <c r="C45" s="84" t="s">
        <v>292</v>
      </c>
      <c r="D45" s="31" t="s">
        <v>144</v>
      </c>
      <c r="E45" s="31" t="s">
        <v>28</v>
      </c>
      <c r="F45" s="31" t="s">
        <v>145</v>
      </c>
      <c r="G45" s="31" t="s">
        <v>30</v>
      </c>
      <c r="H45" s="31">
        <v>2018</v>
      </c>
      <c r="I45" s="31">
        <v>2019</v>
      </c>
      <c r="J45" s="35">
        <v>5.37</v>
      </c>
      <c r="K45" s="35"/>
      <c r="L45" s="35"/>
      <c r="M45" s="49">
        <v>5.37</v>
      </c>
      <c r="N45" s="36">
        <v>3806</v>
      </c>
      <c r="O45" s="36">
        <f>M45*160</f>
        <v>859.2</v>
      </c>
      <c r="P45" s="69">
        <v>559</v>
      </c>
      <c r="Q45" s="36">
        <v>300</v>
      </c>
      <c r="R45" s="70" t="s">
        <v>146</v>
      </c>
      <c r="S45" s="40" t="s">
        <v>147</v>
      </c>
      <c r="T45" s="31">
        <v>2019</v>
      </c>
      <c r="U45" s="31">
        <v>12</v>
      </c>
      <c r="V45" s="20"/>
      <c r="W45" s="11"/>
    </row>
    <row r="46" spans="1:22" s="8" customFormat="1" ht="30.75" customHeight="1">
      <c r="A46" s="30" t="s">
        <v>212</v>
      </c>
      <c r="B46" s="31" t="s">
        <v>213</v>
      </c>
      <c r="C46" s="84" t="s">
        <v>293</v>
      </c>
      <c r="D46" s="31"/>
      <c r="E46" s="31" t="s">
        <v>28</v>
      </c>
      <c r="F46" s="31" t="s">
        <v>148</v>
      </c>
      <c r="G46" s="31" t="s">
        <v>30</v>
      </c>
      <c r="H46" s="31">
        <v>2018</v>
      </c>
      <c r="I46" s="31">
        <v>2019</v>
      </c>
      <c r="J46" s="35">
        <v>10.367</v>
      </c>
      <c r="K46" s="35"/>
      <c r="L46" s="35"/>
      <c r="M46" s="49">
        <v>10.367</v>
      </c>
      <c r="N46" s="36">
        <v>10180</v>
      </c>
      <c r="O46" s="36">
        <f>M46*160</f>
        <v>1658.7200000000003</v>
      </c>
      <c r="P46" s="69">
        <v>800</v>
      </c>
      <c r="Q46" s="36">
        <v>858</v>
      </c>
      <c r="R46" s="70" t="s">
        <v>149</v>
      </c>
      <c r="S46" s="40" t="s">
        <v>150</v>
      </c>
      <c r="T46" s="31">
        <v>2019</v>
      </c>
      <c r="U46" s="31">
        <v>12</v>
      </c>
      <c r="V46" s="20"/>
    </row>
    <row r="47" spans="1:22" s="8" customFormat="1" ht="21" customHeight="1">
      <c r="A47" s="30" t="s">
        <v>212</v>
      </c>
      <c r="B47" s="31" t="s">
        <v>213</v>
      </c>
      <c r="C47" s="84" t="s">
        <v>294</v>
      </c>
      <c r="D47" s="31"/>
      <c r="E47" s="31" t="s">
        <v>28</v>
      </c>
      <c r="F47" s="31" t="s">
        <v>151</v>
      </c>
      <c r="G47" s="31" t="s">
        <v>30</v>
      </c>
      <c r="H47" s="31">
        <v>2018</v>
      </c>
      <c r="I47" s="31">
        <v>2019</v>
      </c>
      <c r="J47" s="35">
        <v>7.043</v>
      </c>
      <c r="K47" s="35"/>
      <c r="L47" s="35"/>
      <c r="M47" s="71">
        <v>7.043</v>
      </c>
      <c r="N47" s="36">
        <v>6570</v>
      </c>
      <c r="O47" s="36">
        <f>M47*160</f>
        <v>1126.88</v>
      </c>
      <c r="P47" s="69">
        <v>600</v>
      </c>
      <c r="Q47" s="36">
        <v>526</v>
      </c>
      <c r="R47" s="70" t="s">
        <v>152</v>
      </c>
      <c r="S47" s="40" t="s">
        <v>153</v>
      </c>
      <c r="T47" s="31">
        <v>2019</v>
      </c>
      <c r="U47" s="31">
        <v>12</v>
      </c>
      <c r="V47" s="20"/>
    </row>
    <row r="48" spans="1:22" s="18" customFormat="1" ht="25.5" customHeight="1">
      <c r="A48" s="55"/>
      <c r="B48" s="56"/>
      <c r="C48" s="56" t="s">
        <v>225</v>
      </c>
      <c r="D48" s="56"/>
      <c r="E48" s="56"/>
      <c r="F48" s="56"/>
      <c r="G48" s="56"/>
      <c r="H48" s="56"/>
      <c r="I48" s="56"/>
      <c r="J48" s="57">
        <f aca="true" t="shared" si="6" ref="J48:P48">SUM(J49:J53)</f>
        <v>57.672</v>
      </c>
      <c r="K48" s="57">
        <f t="shared" si="6"/>
        <v>0</v>
      </c>
      <c r="L48" s="57">
        <f t="shared" si="6"/>
        <v>0</v>
      </c>
      <c r="M48" s="57">
        <f t="shared" si="6"/>
        <v>57.672</v>
      </c>
      <c r="N48" s="57">
        <f t="shared" si="6"/>
        <v>43138.86</v>
      </c>
      <c r="O48" s="57">
        <f t="shared" si="6"/>
        <v>9228.84</v>
      </c>
      <c r="P48" s="57">
        <f t="shared" si="6"/>
        <v>553</v>
      </c>
      <c r="Q48" s="57">
        <f>SUM(Q49:Q53)</f>
        <v>7339</v>
      </c>
      <c r="R48" s="56"/>
      <c r="S48" s="56"/>
      <c r="T48" s="56"/>
      <c r="U48" s="56"/>
      <c r="V48" s="58"/>
    </row>
    <row r="49" spans="1:22" s="8" customFormat="1" ht="30" customHeight="1">
      <c r="A49" s="30" t="s">
        <v>154</v>
      </c>
      <c r="B49" s="31" t="s">
        <v>155</v>
      </c>
      <c r="C49" s="32" t="s">
        <v>156</v>
      </c>
      <c r="D49" s="31" t="s">
        <v>157</v>
      </c>
      <c r="E49" s="31" t="s">
        <v>28</v>
      </c>
      <c r="F49" s="31" t="s">
        <v>158</v>
      </c>
      <c r="G49" s="31" t="s">
        <v>30</v>
      </c>
      <c r="H49" s="31">
        <v>2017</v>
      </c>
      <c r="I49" s="31">
        <v>2019</v>
      </c>
      <c r="J49" s="35">
        <v>24.821</v>
      </c>
      <c r="K49" s="35"/>
      <c r="L49" s="35"/>
      <c r="M49" s="35">
        <v>24.821</v>
      </c>
      <c r="N49" s="36">
        <v>5670</v>
      </c>
      <c r="O49" s="36">
        <f>J49*160</f>
        <v>3971.36</v>
      </c>
      <c r="P49" s="36" t="s">
        <v>159</v>
      </c>
      <c r="Q49" s="36">
        <v>3971</v>
      </c>
      <c r="R49" s="32" t="s">
        <v>160</v>
      </c>
      <c r="S49" s="31" t="s">
        <v>230</v>
      </c>
      <c r="T49" s="31">
        <v>2018</v>
      </c>
      <c r="U49" s="31">
        <v>12</v>
      </c>
      <c r="V49" s="20"/>
    </row>
    <row r="50" spans="1:22" s="8" customFormat="1" ht="30" customHeight="1">
      <c r="A50" s="30" t="s">
        <v>154</v>
      </c>
      <c r="B50" s="31" t="s">
        <v>155</v>
      </c>
      <c r="C50" s="32" t="s">
        <v>161</v>
      </c>
      <c r="D50" s="31" t="s">
        <v>162</v>
      </c>
      <c r="E50" s="31" t="s">
        <v>28</v>
      </c>
      <c r="F50" s="31" t="s">
        <v>163</v>
      </c>
      <c r="G50" s="31" t="s">
        <v>30</v>
      </c>
      <c r="H50" s="31">
        <v>2017</v>
      </c>
      <c r="I50" s="31">
        <v>2018</v>
      </c>
      <c r="J50" s="35">
        <v>2.928</v>
      </c>
      <c r="K50" s="35"/>
      <c r="L50" s="35"/>
      <c r="M50" s="35">
        <v>2.928</v>
      </c>
      <c r="N50" s="36">
        <v>792</v>
      </c>
      <c r="O50" s="36">
        <v>468.48</v>
      </c>
      <c r="P50" s="36" t="s">
        <v>159</v>
      </c>
      <c r="Q50" s="36">
        <v>468</v>
      </c>
      <c r="R50" s="32" t="s">
        <v>164</v>
      </c>
      <c r="S50" s="31" t="s">
        <v>257</v>
      </c>
      <c r="T50" s="31">
        <v>2018</v>
      </c>
      <c r="U50" s="31">
        <v>12</v>
      </c>
      <c r="V50" s="20"/>
    </row>
    <row r="51" spans="1:22" s="8" customFormat="1" ht="30" customHeight="1">
      <c r="A51" s="30" t="s">
        <v>154</v>
      </c>
      <c r="B51" s="31" t="s">
        <v>155</v>
      </c>
      <c r="C51" s="68" t="s">
        <v>165</v>
      </c>
      <c r="D51" s="31" t="s">
        <v>166</v>
      </c>
      <c r="E51" s="31" t="s">
        <v>28</v>
      </c>
      <c r="F51" s="35" t="s">
        <v>167</v>
      </c>
      <c r="G51" s="31" t="s">
        <v>30</v>
      </c>
      <c r="H51" s="31">
        <v>2017</v>
      </c>
      <c r="I51" s="31">
        <v>2018</v>
      </c>
      <c r="J51" s="35">
        <v>5.323</v>
      </c>
      <c r="K51" s="35"/>
      <c r="L51" s="35"/>
      <c r="M51" s="35">
        <v>5.323</v>
      </c>
      <c r="N51" s="36">
        <v>6245</v>
      </c>
      <c r="O51" s="72">
        <v>853</v>
      </c>
      <c r="P51" s="72">
        <v>553</v>
      </c>
      <c r="Q51" s="36">
        <v>300</v>
      </c>
      <c r="R51" s="73" t="s">
        <v>168</v>
      </c>
      <c r="S51" s="31" t="s">
        <v>231</v>
      </c>
      <c r="T51" s="31">
        <v>2018</v>
      </c>
      <c r="U51" s="31">
        <v>12</v>
      </c>
      <c r="V51" s="20"/>
    </row>
    <row r="52" spans="1:22" s="8" customFormat="1" ht="30" customHeight="1">
      <c r="A52" s="30" t="s">
        <v>169</v>
      </c>
      <c r="B52" s="31" t="s">
        <v>170</v>
      </c>
      <c r="C52" s="31" t="s">
        <v>171</v>
      </c>
      <c r="D52" s="31" t="s">
        <v>172</v>
      </c>
      <c r="E52" s="31" t="s">
        <v>173</v>
      </c>
      <c r="F52" s="78" t="s">
        <v>279</v>
      </c>
      <c r="G52" s="31" t="s">
        <v>72</v>
      </c>
      <c r="H52" s="31">
        <v>2018</v>
      </c>
      <c r="I52" s="31">
        <v>2019</v>
      </c>
      <c r="J52" s="35">
        <v>13.08</v>
      </c>
      <c r="K52" s="35"/>
      <c r="L52" s="35"/>
      <c r="M52" s="35">
        <v>13.08</v>
      </c>
      <c r="N52" s="36">
        <v>16159.86</v>
      </c>
      <c r="O52" s="36">
        <f>J52*160</f>
        <v>2092.8</v>
      </c>
      <c r="P52" s="36" t="s">
        <v>159</v>
      </c>
      <c r="Q52" s="36">
        <v>1600</v>
      </c>
      <c r="R52" s="32" t="s">
        <v>218</v>
      </c>
      <c r="S52" s="31" t="s">
        <v>219</v>
      </c>
      <c r="T52" s="31">
        <v>2019</v>
      </c>
      <c r="U52" s="31">
        <v>12</v>
      </c>
      <c r="V52" s="20"/>
    </row>
    <row r="53" spans="1:22" s="8" customFormat="1" ht="30" customHeight="1">
      <c r="A53" s="30" t="s">
        <v>169</v>
      </c>
      <c r="B53" s="31" t="s">
        <v>170</v>
      </c>
      <c r="C53" s="31" t="s">
        <v>174</v>
      </c>
      <c r="D53" s="31" t="s">
        <v>175</v>
      </c>
      <c r="E53" s="31" t="s">
        <v>28</v>
      </c>
      <c r="F53" s="31" t="s">
        <v>176</v>
      </c>
      <c r="G53" s="31" t="s">
        <v>30</v>
      </c>
      <c r="H53" s="31">
        <v>2018</v>
      </c>
      <c r="I53" s="31">
        <v>2019</v>
      </c>
      <c r="J53" s="35">
        <v>11.52</v>
      </c>
      <c r="K53" s="35"/>
      <c r="L53" s="35"/>
      <c r="M53" s="35">
        <v>11.52</v>
      </c>
      <c r="N53" s="36">
        <v>14272</v>
      </c>
      <c r="O53" s="36">
        <f>J53*160</f>
        <v>1843.1999999999998</v>
      </c>
      <c r="P53" s="36" t="s">
        <v>159</v>
      </c>
      <c r="Q53" s="36">
        <v>1000</v>
      </c>
      <c r="R53" s="32" t="s">
        <v>177</v>
      </c>
      <c r="S53" s="31" t="s">
        <v>266</v>
      </c>
      <c r="T53" s="31">
        <v>2019</v>
      </c>
      <c r="U53" s="31">
        <v>12</v>
      </c>
      <c r="V53" s="20"/>
    </row>
    <row r="54" spans="1:22" s="19" customFormat="1" ht="30" customHeight="1">
      <c r="A54" s="125"/>
      <c r="B54" s="126"/>
      <c r="C54" s="76" t="s">
        <v>226</v>
      </c>
      <c r="D54" s="25"/>
      <c r="E54" s="25"/>
      <c r="F54" s="25"/>
      <c r="G54" s="24"/>
      <c r="H54" s="24"/>
      <c r="I54" s="24"/>
      <c r="J54" s="26">
        <f aca="true" t="shared" si="7" ref="J54:P54">SUM(J55:J65)</f>
        <v>40.179</v>
      </c>
      <c r="K54" s="26">
        <f t="shared" si="7"/>
        <v>0</v>
      </c>
      <c r="L54" s="26">
        <f t="shared" si="7"/>
        <v>0</v>
      </c>
      <c r="M54" s="26">
        <f t="shared" si="7"/>
        <v>40.175</v>
      </c>
      <c r="N54" s="26">
        <f t="shared" si="7"/>
        <v>15889</v>
      </c>
      <c r="O54" s="26">
        <f t="shared" si="7"/>
        <v>6444.84</v>
      </c>
      <c r="P54" s="26">
        <f t="shared" si="7"/>
        <v>1941</v>
      </c>
      <c r="Q54" s="26">
        <f>SUM(Q55:Q65)</f>
        <v>4504</v>
      </c>
      <c r="R54" s="24"/>
      <c r="S54" s="24"/>
      <c r="T54" s="27"/>
      <c r="U54" s="27"/>
      <c r="V54" s="28"/>
    </row>
    <row r="55" spans="1:23" s="10" customFormat="1" ht="30" customHeight="1">
      <c r="A55" s="52" t="s">
        <v>178</v>
      </c>
      <c r="B55" s="41" t="s">
        <v>179</v>
      </c>
      <c r="C55" s="75" t="s">
        <v>180</v>
      </c>
      <c r="D55" s="53" t="s">
        <v>181</v>
      </c>
      <c r="E55" s="53" t="s">
        <v>182</v>
      </c>
      <c r="F55" s="53" t="s">
        <v>183</v>
      </c>
      <c r="G55" s="41" t="s">
        <v>30</v>
      </c>
      <c r="H55" s="41">
        <v>2017</v>
      </c>
      <c r="I55" s="41">
        <v>2017</v>
      </c>
      <c r="J55" s="21">
        <v>8.5</v>
      </c>
      <c r="K55" s="21"/>
      <c r="L55" s="21"/>
      <c r="M55" s="21">
        <v>8.5</v>
      </c>
      <c r="N55" s="54">
        <v>2420</v>
      </c>
      <c r="O55" s="54">
        <v>1360</v>
      </c>
      <c r="P55" s="54">
        <v>1060</v>
      </c>
      <c r="Q55" s="54">
        <v>300</v>
      </c>
      <c r="R55" s="41" t="s">
        <v>184</v>
      </c>
      <c r="S55" s="41" t="s">
        <v>185</v>
      </c>
      <c r="T55" s="22">
        <v>2018</v>
      </c>
      <c r="U55" s="22">
        <v>3</v>
      </c>
      <c r="V55" s="47"/>
      <c r="W55" s="12"/>
    </row>
    <row r="56" spans="1:22" s="10" customFormat="1" ht="30" customHeight="1">
      <c r="A56" s="52" t="s">
        <v>186</v>
      </c>
      <c r="B56" s="41" t="s">
        <v>179</v>
      </c>
      <c r="C56" s="75" t="s">
        <v>187</v>
      </c>
      <c r="D56" s="53" t="s">
        <v>188</v>
      </c>
      <c r="E56" s="53" t="s">
        <v>189</v>
      </c>
      <c r="F56" s="53" t="s">
        <v>190</v>
      </c>
      <c r="G56" s="41" t="s">
        <v>30</v>
      </c>
      <c r="H56" s="41">
        <v>2017</v>
      </c>
      <c r="I56" s="41">
        <v>2017</v>
      </c>
      <c r="J56" s="21">
        <v>9.23</v>
      </c>
      <c r="K56" s="21"/>
      <c r="L56" s="21"/>
      <c r="M56" s="21">
        <v>9.23</v>
      </c>
      <c r="N56" s="54">
        <v>2656</v>
      </c>
      <c r="O56" s="54">
        <v>1477</v>
      </c>
      <c r="P56" s="54">
        <v>881</v>
      </c>
      <c r="Q56" s="54">
        <v>596</v>
      </c>
      <c r="R56" s="41" t="s">
        <v>214</v>
      </c>
      <c r="S56" s="41" t="s">
        <v>216</v>
      </c>
      <c r="T56" s="22">
        <v>2018</v>
      </c>
      <c r="U56" s="22">
        <v>3</v>
      </c>
      <c r="V56" s="47"/>
    </row>
    <row r="57" spans="1:22" s="10" customFormat="1" ht="30" customHeight="1">
      <c r="A57" s="52" t="s">
        <v>186</v>
      </c>
      <c r="B57" s="85" t="s">
        <v>297</v>
      </c>
      <c r="C57" s="75" t="s">
        <v>191</v>
      </c>
      <c r="D57" s="53" t="s">
        <v>192</v>
      </c>
      <c r="E57" s="53" t="s">
        <v>182</v>
      </c>
      <c r="F57" s="74" t="s">
        <v>193</v>
      </c>
      <c r="G57" s="41" t="s">
        <v>194</v>
      </c>
      <c r="H57" s="41">
        <v>2018</v>
      </c>
      <c r="I57" s="41">
        <v>2018</v>
      </c>
      <c r="J57" s="21">
        <v>6.349</v>
      </c>
      <c r="K57" s="21"/>
      <c r="L57" s="21"/>
      <c r="M57" s="21">
        <v>6.349</v>
      </c>
      <c r="N57" s="54">
        <v>2645</v>
      </c>
      <c r="O57" s="54">
        <f>M57*160</f>
        <v>1015.84</v>
      </c>
      <c r="P57" s="54">
        <v>0</v>
      </c>
      <c r="Q57" s="54">
        <v>1016</v>
      </c>
      <c r="R57" s="41" t="s">
        <v>215</v>
      </c>
      <c r="S57" s="41" t="s">
        <v>217</v>
      </c>
      <c r="T57" s="22">
        <v>2018</v>
      </c>
      <c r="U57" s="22">
        <v>12</v>
      </c>
      <c r="V57" s="47"/>
    </row>
    <row r="58" spans="1:24" s="10" customFormat="1" ht="30" customHeight="1">
      <c r="A58" s="105" t="s">
        <v>186</v>
      </c>
      <c r="B58" s="127" t="s">
        <v>298</v>
      </c>
      <c r="C58" s="116" t="s">
        <v>195</v>
      </c>
      <c r="D58" s="53" t="s">
        <v>267</v>
      </c>
      <c r="E58" s="53" t="s">
        <v>182</v>
      </c>
      <c r="F58" s="53" t="s">
        <v>268</v>
      </c>
      <c r="G58" s="42" t="s">
        <v>196</v>
      </c>
      <c r="H58" s="42">
        <v>2017</v>
      </c>
      <c r="I58" s="42">
        <v>2018</v>
      </c>
      <c r="J58" s="97">
        <v>7.7</v>
      </c>
      <c r="K58" s="21"/>
      <c r="L58" s="21"/>
      <c r="M58" s="21">
        <v>0.7</v>
      </c>
      <c r="N58" s="128">
        <v>2191</v>
      </c>
      <c r="O58" s="128">
        <v>1232</v>
      </c>
      <c r="P58" s="119">
        <v>0</v>
      </c>
      <c r="Q58" s="128">
        <v>1232</v>
      </c>
      <c r="R58" s="116" t="s">
        <v>197</v>
      </c>
      <c r="S58" s="116" t="s">
        <v>198</v>
      </c>
      <c r="T58" s="86">
        <v>2018</v>
      </c>
      <c r="U58" s="86">
        <v>12</v>
      </c>
      <c r="V58" s="120" t="s">
        <v>269</v>
      </c>
      <c r="X58" s="12"/>
    </row>
    <row r="59" spans="1:22" s="10" customFormat="1" ht="30" customHeight="1">
      <c r="A59" s="105"/>
      <c r="B59" s="116"/>
      <c r="C59" s="116"/>
      <c r="D59" s="53" t="s">
        <v>199</v>
      </c>
      <c r="E59" s="53" t="s">
        <v>182</v>
      </c>
      <c r="F59" s="53" t="s">
        <v>270</v>
      </c>
      <c r="G59" s="42" t="s">
        <v>196</v>
      </c>
      <c r="H59" s="42">
        <v>2017</v>
      </c>
      <c r="I59" s="42">
        <v>2018</v>
      </c>
      <c r="J59" s="98"/>
      <c r="K59" s="21"/>
      <c r="L59" s="21"/>
      <c r="M59" s="21">
        <v>2</v>
      </c>
      <c r="N59" s="128"/>
      <c r="O59" s="128"/>
      <c r="P59" s="119"/>
      <c r="Q59" s="128"/>
      <c r="R59" s="116"/>
      <c r="S59" s="116"/>
      <c r="T59" s="87"/>
      <c r="U59" s="87"/>
      <c r="V59" s="120"/>
    </row>
    <row r="60" spans="1:22" s="10" customFormat="1" ht="30" customHeight="1">
      <c r="A60" s="105"/>
      <c r="B60" s="116"/>
      <c r="C60" s="116"/>
      <c r="D60" s="53" t="s">
        <v>200</v>
      </c>
      <c r="E60" s="53" t="s">
        <v>182</v>
      </c>
      <c r="F60" s="53" t="s">
        <v>271</v>
      </c>
      <c r="G60" s="42" t="s">
        <v>196</v>
      </c>
      <c r="H60" s="42">
        <v>2017</v>
      </c>
      <c r="I60" s="42">
        <v>2018</v>
      </c>
      <c r="J60" s="98"/>
      <c r="K60" s="21"/>
      <c r="L60" s="21"/>
      <c r="M60" s="21">
        <v>3.536</v>
      </c>
      <c r="N60" s="128"/>
      <c r="O60" s="128"/>
      <c r="P60" s="119"/>
      <c r="Q60" s="128"/>
      <c r="R60" s="116"/>
      <c r="S60" s="116"/>
      <c r="T60" s="87"/>
      <c r="U60" s="87"/>
      <c r="V60" s="120"/>
    </row>
    <row r="61" spans="1:22" s="10" customFormat="1" ht="39.75" customHeight="1">
      <c r="A61" s="105"/>
      <c r="B61" s="116"/>
      <c r="C61" s="116"/>
      <c r="D61" s="53" t="s">
        <v>201</v>
      </c>
      <c r="E61" s="53" t="s">
        <v>182</v>
      </c>
      <c r="F61" s="53" t="s">
        <v>272</v>
      </c>
      <c r="G61" s="42" t="s">
        <v>196</v>
      </c>
      <c r="H61" s="42">
        <v>2017</v>
      </c>
      <c r="I61" s="42">
        <v>2018</v>
      </c>
      <c r="J61" s="99"/>
      <c r="K61" s="45"/>
      <c r="L61" s="45"/>
      <c r="M61" s="45">
        <v>1.46</v>
      </c>
      <c r="N61" s="128"/>
      <c r="O61" s="128"/>
      <c r="P61" s="119"/>
      <c r="Q61" s="128"/>
      <c r="R61" s="116"/>
      <c r="S61" s="116"/>
      <c r="T61" s="88"/>
      <c r="U61" s="88"/>
      <c r="V61" s="120"/>
    </row>
    <row r="62" spans="1:22" s="10" customFormat="1" ht="39.75" customHeight="1">
      <c r="A62" s="105" t="s">
        <v>186</v>
      </c>
      <c r="B62" s="127" t="s">
        <v>298</v>
      </c>
      <c r="C62" s="116" t="s">
        <v>202</v>
      </c>
      <c r="D62" s="53" t="s">
        <v>203</v>
      </c>
      <c r="E62" s="53" t="s">
        <v>182</v>
      </c>
      <c r="F62" s="53" t="s">
        <v>204</v>
      </c>
      <c r="G62" s="42" t="s">
        <v>194</v>
      </c>
      <c r="H62" s="42">
        <v>2015</v>
      </c>
      <c r="I62" s="42">
        <v>2018</v>
      </c>
      <c r="J62" s="94">
        <v>8.4</v>
      </c>
      <c r="K62" s="45"/>
      <c r="L62" s="45"/>
      <c r="M62" s="45">
        <v>0.6</v>
      </c>
      <c r="N62" s="128">
        <v>5977</v>
      </c>
      <c r="O62" s="128">
        <v>1360</v>
      </c>
      <c r="P62" s="119">
        <v>0</v>
      </c>
      <c r="Q62" s="128">
        <v>1360</v>
      </c>
      <c r="R62" s="116" t="s">
        <v>205</v>
      </c>
      <c r="S62" s="116" t="s">
        <v>206</v>
      </c>
      <c r="T62" s="86">
        <v>2018</v>
      </c>
      <c r="U62" s="86">
        <v>12</v>
      </c>
      <c r="V62" s="120" t="s">
        <v>262</v>
      </c>
    </row>
    <row r="63" spans="1:22" s="10" customFormat="1" ht="39.75" customHeight="1">
      <c r="A63" s="105"/>
      <c r="B63" s="116"/>
      <c r="C63" s="116"/>
      <c r="D63" s="53" t="s">
        <v>207</v>
      </c>
      <c r="E63" s="53" t="s">
        <v>273</v>
      </c>
      <c r="F63" s="53" t="s">
        <v>208</v>
      </c>
      <c r="G63" s="42" t="s">
        <v>194</v>
      </c>
      <c r="H63" s="42">
        <v>2015</v>
      </c>
      <c r="I63" s="42">
        <v>2018</v>
      </c>
      <c r="J63" s="95"/>
      <c r="K63" s="45"/>
      <c r="L63" s="45"/>
      <c r="M63" s="45">
        <v>2.8</v>
      </c>
      <c r="N63" s="128"/>
      <c r="O63" s="128"/>
      <c r="P63" s="119"/>
      <c r="Q63" s="128"/>
      <c r="R63" s="116"/>
      <c r="S63" s="116"/>
      <c r="T63" s="87"/>
      <c r="U63" s="87"/>
      <c r="V63" s="120"/>
    </row>
    <row r="64" spans="1:22" s="10" customFormat="1" ht="39.75" customHeight="1">
      <c r="A64" s="105"/>
      <c r="B64" s="116"/>
      <c r="C64" s="116"/>
      <c r="D64" s="53" t="s">
        <v>209</v>
      </c>
      <c r="E64" s="53" t="s">
        <v>182</v>
      </c>
      <c r="F64" s="77" t="s">
        <v>280</v>
      </c>
      <c r="G64" s="42" t="s">
        <v>194</v>
      </c>
      <c r="H64" s="42">
        <v>2015</v>
      </c>
      <c r="I64" s="42">
        <v>2018</v>
      </c>
      <c r="J64" s="95"/>
      <c r="K64" s="45"/>
      <c r="L64" s="45"/>
      <c r="M64" s="45">
        <v>3</v>
      </c>
      <c r="N64" s="128"/>
      <c r="O64" s="128"/>
      <c r="P64" s="119"/>
      <c r="Q64" s="128"/>
      <c r="R64" s="116"/>
      <c r="S64" s="116"/>
      <c r="T64" s="87"/>
      <c r="U64" s="87"/>
      <c r="V64" s="120"/>
    </row>
    <row r="65" spans="1:22" s="10" customFormat="1" ht="39.75" customHeight="1">
      <c r="A65" s="105"/>
      <c r="B65" s="116"/>
      <c r="C65" s="116"/>
      <c r="D65" s="53" t="s">
        <v>274</v>
      </c>
      <c r="E65" s="53" t="s">
        <v>182</v>
      </c>
      <c r="F65" s="53" t="s">
        <v>270</v>
      </c>
      <c r="G65" s="42" t="s">
        <v>194</v>
      </c>
      <c r="H65" s="42">
        <v>2015</v>
      </c>
      <c r="I65" s="42">
        <v>2018</v>
      </c>
      <c r="J65" s="96"/>
      <c r="K65" s="45"/>
      <c r="L65" s="45"/>
      <c r="M65" s="45">
        <v>2</v>
      </c>
      <c r="N65" s="128"/>
      <c r="O65" s="128"/>
      <c r="P65" s="119"/>
      <c r="Q65" s="128"/>
      <c r="R65" s="116"/>
      <c r="S65" s="116"/>
      <c r="T65" s="88"/>
      <c r="U65" s="88"/>
      <c r="V65" s="120"/>
    </row>
  </sheetData>
  <sheetProtection/>
  <mergeCells count="151">
    <mergeCell ref="P62:P65"/>
    <mergeCell ref="Q62:Q65"/>
    <mergeCell ref="R62:R65"/>
    <mergeCell ref="T62:T65"/>
    <mergeCell ref="U62:U65"/>
    <mergeCell ref="V62:V65"/>
    <mergeCell ref="S62:S65"/>
    <mergeCell ref="P58:P61"/>
    <mergeCell ref="Q58:Q61"/>
    <mergeCell ref="R58:R61"/>
    <mergeCell ref="S58:S61"/>
    <mergeCell ref="V58:V61"/>
    <mergeCell ref="A62:A65"/>
    <mergeCell ref="B62:B65"/>
    <mergeCell ref="C62:C65"/>
    <mergeCell ref="N62:N65"/>
    <mergeCell ref="O62:O65"/>
    <mergeCell ref="V11:V16"/>
    <mergeCell ref="V8:V10"/>
    <mergeCell ref="V6:V7"/>
    <mergeCell ref="V19:V20"/>
    <mergeCell ref="A54:B54"/>
    <mergeCell ref="A58:A61"/>
    <mergeCell ref="B58:B61"/>
    <mergeCell ref="C58:C61"/>
    <mergeCell ref="N58:N61"/>
    <mergeCell ref="O58:O61"/>
    <mergeCell ref="S19:S20"/>
    <mergeCell ref="T19:T20"/>
    <mergeCell ref="J19:J20"/>
    <mergeCell ref="U19:U20"/>
    <mergeCell ref="O19:O20"/>
    <mergeCell ref="P19:P20"/>
    <mergeCell ref="Q19:Q20"/>
    <mergeCell ref="R19:R20"/>
    <mergeCell ref="A19:A20"/>
    <mergeCell ref="B19:B20"/>
    <mergeCell ref="C19:C20"/>
    <mergeCell ref="H19:H20"/>
    <mergeCell ref="I19:I20"/>
    <mergeCell ref="N19:N20"/>
    <mergeCell ref="R2:R3"/>
    <mergeCell ref="A2:A3"/>
    <mergeCell ref="F2:F3"/>
    <mergeCell ref="D2:D3"/>
    <mergeCell ref="E2:E3"/>
    <mergeCell ref="N2:N3"/>
    <mergeCell ref="G2:G3"/>
    <mergeCell ref="P2:P3"/>
    <mergeCell ref="A1:V1"/>
    <mergeCell ref="S2:S3"/>
    <mergeCell ref="I2:I3"/>
    <mergeCell ref="H2:H3"/>
    <mergeCell ref="J2:M2"/>
    <mergeCell ref="O2:O3"/>
    <mergeCell ref="V2:V3"/>
    <mergeCell ref="B2:B3"/>
    <mergeCell ref="C2:C3"/>
    <mergeCell ref="Q2:Q3"/>
    <mergeCell ref="O6:O7"/>
    <mergeCell ref="P6:P7"/>
    <mergeCell ref="Q6:Q7"/>
    <mergeCell ref="R6:R7"/>
    <mergeCell ref="A6:A7"/>
    <mergeCell ref="B6:B7"/>
    <mergeCell ref="C6:C7"/>
    <mergeCell ref="G6:G7"/>
    <mergeCell ref="H6:H7"/>
    <mergeCell ref="I6:I7"/>
    <mergeCell ref="S6:S7"/>
    <mergeCell ref="A8:A10"/>
    <mergeCell ref="B8:B10"/>
    <mergeCell ref="C8:C10"/>
    <mergeCell ref="G8:G10"/>
    <mergeCell ref="H8:H10"/>
    <mergeCell ref="I8:I10"/>
    <mergeCell ref="J8:J10"/>
    <mergeCell ref="J6:J7"/>
    <mergeCell ref="N6:N7"/>
    <mergeCell ref="N8:N10"/>
    <mergeCell ref="O8:O10"/>
    <mergeCell ref="P8:P10"/>
    <mergeCell ref="Q8:Q10"/>
    <mergeCell ref="R8:R10"/>
    <mergeCell ref="S8:S10"/>
    <mergeCell ref="A11:A16"/>
    <mergeCell ref="B11:B16"/>
    <mergeCell ref="C11:C16"/>
    <mergeCell ref="G11:G16"/>
    <mergeCell ref="H11:H16"/>
    <mergeCell ref="I11:I16"/>
    <mergeCell ref="J11:J16"/>
    <mergeCell ref="K11:K16"/>
    <mergeCell ref="R11:R16"/>
    <mergeCell ref="S11:S16"/>
    <mergeCell ref="L11:L16"/>
    <mergeCell ref="M11:M16"/>
    <mergeCell ref="N11:N16"/>
    <mergeCell ref="O11:O16"/>
    <mergeCell ref="P11:P16"/>
    <mergeCell ref="Q11:Q16"/>
    <mergeCell ref="A29:C29"/>
    <mergeCell ref="A36:A38"/>
    <mergeCell ref="B36:B38"/>
    <mergeCell ref="C36:C38"/>
    <mergeCell ref="G36:G38"/>
    <mergeCell ref="H36:H38"/>
    <mergeCell ref="P36:P38"/>
    <mergeCell ref="Q36:Q38"/>
    <mergeCell ref="R36:R38"/>
    <mergeCell ref="S36:S38"/>
    <mergeCell ref="I36:I38"/>
    <mergeCell ref="J36:J38"/>
    <mergeCell ref="K36:K38"/>
    <mergeCell ref="L36:L38"/>
    <mergeCell ref="M36:M38"/>
    <mergeCell ref="N36:N38"/>
    <mergeCell ref="V36:V38"/>
    <mergeCell ref="A31:A35"/>
    <mergeCell ref="B31:B35"/>
    <mergeCell ref="C31:C35"/>
    <mergeCell ref="G31:G35"/>
    <mergeCell ref="H31:H35"/>
    <mergeCell ref="I31:I35"/>
    <mergeCell ref="J31:J35"/>
    <mergeCell ref="K31:K35"/>
    <mergeCell ref="O36:O38"/>
    <mergeCell ref="V31:V35"/>
    <mergeCell ref="L31:L35"/>
    <mergeCell ref="M31:M35"/>
    <mergeCell ref="N31:N35"/>
    <mergeCell ref="O31:O35"/>
    <mergeCell ref="P31:P35"/>
    <mergeCell ref="Q31:Q35"/>
    <mergeCell ref="U6:U7"/>
    <mergeCell ref="T6:T7"/>
    <mergeCell ref="T2:U2"/>
    <mergeCell ref="J62:J65"/>
    <mergeCell ref="J58:J61"/>
    <mergeCell ref="R31:R35"/>
    <mergeCell ref="S31:S35"/>
    <mergeCell ref="T31:T35"/>
    <mergeCell ref="U31:U35"/>
    <mergeCell ref="U36:U38"/>
    <mergeCell ref="U58:U61"/>
    <mergeCell ref="T58:T61"/>
    <mergeCell ref="T36:T38"/>
    <mergeCell ref="U11:U16"/>
    <mergeCell ref="T11:T16"/>
    <mergeCell ref="U8:U10"/>
    <mergeCell ref="T8:T10"/>
  </mergeCells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landscape" paperSize="9" scale="50" r:id="rId1"/>
  <headerFooter alignWithMargins="0">
    <oddHeader>&amp;L&amp;11附件7
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伍昊1</dc:creator>
  <cp:keywords/>
  <dc:description/>
  <cp:lastModifiedBy>孙宇强</cp:lastModifiedBy>
  <cp:lastPrinted>2017-12-08T08:51:04Z</cp:lastPrinted>
  <dcterms:created xsi:type="dcterms:W3CDTF">2014-10-27T09:09:01Z</dcterms:created>
  <dcterms:modified xsi:type="dcterms:W3CDTF">2017-12-21T01:47:27Z</dcterms:modified>
  <cp:category/>
  <cp:version/>
  <cp:contentType/>
  <cp:contentStatus/>
</cp:coreProperties>
</file>