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重点经济网络公路" sheetId="1" r:id="rId1"/>
  </sheets>
  <definedNames>
    <definedName name="_xlfn.SUMIFS" hidden="1">#NAME?</definedName>
    <definedName name="_xlnm.Print_Area" localSheetId="0">'重点经济网络公路'!$A$1:$L$8</definedName>
    <definedName name="_xlnm.Print_Titles" localSheetId="0">'重点经济网络公路'!$1:$3</definedName>
  </definedNames>
  <calcPr fullCalcOnLoad="1"/>
</workbook>
</file>

<file path=xl/sharedStrings.xml><?xml version="1.0" encoding="utf-8"?>
<sst xmlns="http://schemas.openxmlformats.org/spreadsheetml/2006/main" count="39" uniqueCount="36">
  <si>
    <t>2020年重点经济网络公路建设省投资补助计划表</t>
  </si>
  <si>
    <t>单位：万元</t>
  </si>
  <si>
    <t>市</t>
  </si>
  <si>
    <t>县</t>
  </si>
  <si>
    <t>项目名称</t>
  </si>
  <si>
    <t>建设性质</t>
  </si>
  <si>
    <t>建设里程（公里）</t>
  </si>
  <si>
    <t>等级</t>
  </si>
  <si>
    <t>总投资</t>
  </si>
  <si>
    <t>其中：省投资补助总额</t>
  </si>
  <si>
    <t>截止2019年已安排省补助</t>
  </si>
  <si>
    <t>2020年省投资补助计划</t>
  </si>
  <si>
    <t>前期批复文号</t>
  </si>
  <si>
    <t>备注</t>
  </si>
  <si>
    <t>合计</t>
  </si>
  <si>
    <t>潮州市</t>
  </si>
  <si>
    <t>饶平县</t>
  </si>
  <si>
    <t>县道X083下军线延长线（饶平火车站疏站北路）改建工程</t>
  </si>
  <si>
    <t>改建</t>
  </si>
  <si>
    <t>二级</t>
  </si>
  <si>
    <t>饶发改交[2014]96号、潮交基函[2015]158号、潮交基函[2015]225号</t>
  </si>
  <si>
    <t>河源市</t>
  </si>
  <si>
    <t>东源县</t>
  </si>
  <si>
    <t>高速路口至灯塔盆地国家现代农业示范区核心区干线公路</t>
  </si>
  <si>
    <t>新建</t>
  </si>
  <si>
    <t>二</t>
  </si>
  <si>
    <t>东发改函[2015]78号、河交函[2017]584号</t>
  </si>
  <si>
    <t>紫金县</t>
  </si>
  <si>
    <t>蓝塘镇药厂路口至河塘公路（紫金到惠东县际通道）</t>
  </si>
  <si>
    <t>三</t>
  </si>
  <si>
    <t>紫发改[2017]55号、紫交规[2017]84号</t>
  </si>
  <si>
    <t>云浮市</t>
  </si>
  <si>
    <t>郁南县</t>
  </si>
  <si>
    <t>罗阳高速罗定双东出入口至千官一级公路新建工程</t>
  </si>
  <si>
    <t>一级</t>
  </si>
  <si>
    <t>云发改工［2017］48号、郁交［2017］181号、郁交［2018］3号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</si>
</sst>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top"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14" fillId="10" borderId="0" applyNumberFormat="0" applyBorder="0" applyAlignment="0" applyProtection="0"/>
    <xf numFmtId="0" fontId="12" fillId="0" borderId="5" applyNumberFormat="0" applyFill="0" applyAlignment="0" applyProtection="0"/>
    <xf numFmtId="0" fontId="14" fillId="11" borderId="0" applyNumberFormat="0" applyBorder="0" applyAlignment="0" applyProtection="0"/>
    <xf numFmtId="0" fontId="18" fillId="6" borderId="6" applyNumberFormat="0" applyAlignment="0" applyProtection="0"/>
    <xf numFmtId="0" fontId="7" fillId="6" borderId="1" applyNumberFormat="0" applyAlignment="0" applyProtection="0"/>
    <xf numFmtId="0" fontId="9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14" fillId="14" borderId="0" applyNumberFormat="0" applyBorder="0" applyAlignment="0" applyProtection="0"/>
    <xf numFmtId="0" fontId="19" fillId="0" borderId="8" applyNumberFormat="0" applyFill="0" applyAlignment="0" applyProtection="0"/>
    <xf numFmtId="0" fontId="5" fillId="15" borderId="0" applyNumberFormat="0" applyBorder="0" applyAlignment="0" applyProtection="0"/>
    <xf numFmtId="0" fontId="23" fillId="0" borderId="9" applyNumberFormat="0" applyFill="0" applyAlignment="0" applyProtection="0"/>
    <xf numFmtId="0" fontId="11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18" fillId="6" borderId="6" applyNumberFormat="0" applyAlignment="0" applyProtection="0"/>
    <xf numFmtId="0" fontId="14" fillId="11" borderId="0" applyNumberFormat="0" applyBorder="0" applyAlignment="0" applyProtection="0"/>
    <xf numFmtId="0" fontId="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4" fillId="20" borderId="0" applyNumberFormat="0" applyBorder="0" applyAlignment="0" applyProtection="0"/>
    <xf numFmtId="0" fontId="5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16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22" fillId="7" borderId="0" applyNumberFormat="0" applyBorder="0" applyAlignment="0" applyProtection="0"/>
    <xf numFmtId="0" fontId="24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1" fillId="3" borderId="0" applyNumberFormat="0" applyBorder="0" applyAlignment="0" applyProtection="0"/>
    <xf numFmtId="0" fontId="9" fillId="12" borderId="7" applyNumberFormat="0" applyAlignment="0" applyProtection="0"/>
    <xf numFmtId="0" fontId="25" fillId="0" borderId="0">
      <alignment/>
      <protection/>
    </xf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4" borderId="1" applyNumberFormat="0" applyAlignment="0" applyProtection="0"/>
    <xf numFmtId="0" fontId="0" fillId="8" borderId="2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105" applyNumberFormat="1" applyFont="1" applyFill="1" applyBorder="1" applyAlignment="1">
      <alignment horizontal="center" vertical="center" wrapText="1"/>
      <protection/>
    </xf>
    <xf numFmtId="0" fontId="4" fillId="0" borderId="0" xfId="105" applyNumberFormat="1" applyFont="1" applyFill="1" applyBorder="1" applyAlignment="1">
      <alignment horizontal="left" vertical="center" wrapText="1"/>
      <protection/>
    </xf>
    <xf numFmtId="0" fontId="26" fillId="0" borderId="10" xfId="111" applyNumberFormat="1" applyFont="1" applyFill="1" applyBorder="1" applyAlignment="1">
      <alignment horizontal="center" vertical="center" wrapText="1"/>
      <protection/>
    </xf>
    <xf numFmtId="0" fontId="26" fillId="0" borderId="11" xfId="111" applyNumberFormat="1" applyFont="1" applyFill="1" applyBorder="1" applyAlignment="1">
      <alignment horizontal="center" vertical="center" wrapText="1"/>
      <protection/>
    </xf>
    <xf numFmtId="0" fontId="26" fillId="0" borderId="11" xfId="103" applyNumberFormat="1" applyFont="1" applyFill="1" applyBorder="1" applyAlignment="1">
      <alignment horizontal="center" vertical="center" wrapText="1"/>
      <protection/>
    </xf>
    <xf numFmtId="0" fontId="26" fillId="0" borderId="11" xfId="107" applyNumberFormat="1" applyFont="1" applyFill="1" applyBorder="1" applyAlignment="1">
      <alignment horizontal="center" vertical="center" wrapText="1"/>
      <protection/>
    </xf>
    <xf numFmtId="176" fontId="26" fillId="0" borderId="10" xfId="111" applyNumberFormat="1" applyFont="1" applyFill="1" applyBorder="1" applyAlignment="1">
      <alignment horizontal="center" vertical="center" wrapText="1"/>
      <protection/>
    </xf>
    <xf numFmtId="176" fontId="26" fillId="0" borderId="11" xfId="111" applyNumberFormat="1" applyFont="1" applyFill="1" applyBorder="1" applyAlignment="1">
      <alignment horizontal="center" vertical="center" wrapText="1"/>
      <protection/>
    </xf>
    <xf numFmtId="176" fontId="26" fillId="0" borderId="11" xfId="103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108" applyNumberFormat="1" applyFont="1" applyFill="1" applyBorder="1" applyAlignment="1">
      <alignment horizontal="left" vertical="center" wrapText="1"/>
      <protection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0" xfId="108" applyNumberFormat="1" applyFont="1" applyFill="1" applyBorder="1" applyAlignment="1">
      <alignment horizontal="center" vertical="center" wrapText="1"/>
      <protection/>
    </xf>
    <xf numFmtId="0" fontId="26" fillId="0" borderId="11" xfId="108" applyNumberFormat="1" applyFont="1" applyFill="1" applyBorder="1" applyAlignment="1">
      <alignment horizontal="center" vertical="center" wrapText="1"/>
      <protection/>
    </xf>
    <xf numFmtId="0" fontId="26" fillId="0" borderId="11" xfId="111" applyNumberFormat="1" applyFont="1" applyFill="1" applyBorder="1" applyAlignment="1">
      <alignment horizontal="left" vertical="center" wrapText="1"/>
      <protection/>
    </xf>
    <xf numFmtId="0" fontId="26" fillId="0" borderId="10" xfId="26" applyNumberFormat="1" applyFont="1" applyFill="1" applyBorder="1" applyAlignment="1">
      <alignment horizontal="center" vertical="center" wrapText="1"/>
      <protection/>
    </xf>
    <xf numFmtId="0" fontId="26" fillId="0" borderId="11" xfId="26" applyNumberFormat="1" applyFont="1" applyFill="1" applyBorder="1" applyAlignment="1">
      <alignment horizontal="center" vertical="center" wrapText="1"/>
      <protection/>
    </xf>
    <xf numFmtId="0" fontId="26" fillId="0" borderId="11" xfId="26" applyNumberFormat="1" applyFont="1" applyFill="1" applyBorder="1" applyAlignment="1">
      <alignment horizontal="left" vertical="center" wrapText="1"/>
      <protection/>
    </xf>
    <xf numFmtId="0" fontId="26" fillId="0" borderId="11" xfId="104" applyNumberFormat="1" applyFont="1" applyFill="1" applyBorder="1" applyAlignment="1">
      <alignment horizontal="center" vertical="center" wrapText="1"/>
      <protection/>
    </xf>
    <xf numFmtId="0" fontId="4" fillId="0" borderId="0" xfId="105" applyNumberFormat="1" applyFont="1" applyFill="1" applyBorder="1" applyAlignment="1">
      <alignment horizontal="center" vertical="center" wrapText="1"/>
      <protection/>
    </xf>
    <xf numFmtId="0" fontId="2" fillId="0" borderId="12" xfId="105" applyNumberFormat="1" applyFont="1" applyFill="1" applyBorder="1" applyAlignment="1">
      <alignment horizontal="left" vertical="center" wrapText="1"/>
      <protection/>
    </xf>
    <xf numFmtId="0" fontId="26" fillId="0" borderId="11" xfId="100" applyNumberFormat="1" applyFont="1" applyFill="1" applyBorder="1" applyAlignment="1">
      <alignment horizontal="center" vertical="center" wrapText="1"/>
      <protection/>
    </xf>
    <xf numFmtId="0" fontId="26" fillId="0" borderId="13" xfId="0" applyNumberFormat="1" applyFont="1" applyFill="1" applyBorder="1" applyAlignment="1">
      <alignment horizontal="center" vertical="center" wrapText="1"/>
    </xf>
    <xf numFmtId="176" fontId="26" fillId="0" borderId="11" xfId="103" applyNumberFormat="1" applyFont="1" applyFill="1" applyBorder="1" applyAlignment="1">
      <alignment horizontal="left" vertical="center" wrapText="1"/>
      <protection/>
    </xf>
    <xf numFmtId="176" fontId="27" fillId="0" borderId="1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6" fillId="0" borderId="11" xfId="103" applyNumberFormat="1" applyFont="1" applyFill="1" applyBorder="1" applyAlignment="1">
      <alignment horizontal="left" vertical="center" wrapText="1"/>
      <protection/>
    </xf>
  </cellXfs>
  <cellStyles count="10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常规_项目库20150305伍昊转交，红色表待安排，蓝色已解决（4.17更新） - 副本 2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60% - 强调文字颜色 4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差 2" xfId="86"/>
    <cellStyle name="常规 10" xfId="87"/>
    <cellStyle name="常规 11 2" xfId="88"/>
    <cellStyle name="常规 2" xfId="89"/>
    <cellStyle name="常规 2 14_2011年立项计划-厅发来" xfId="90"/>
    <cellStyle name="常规 2 15_2011年立项计划-厅发来" xfId="91"/>
    <cellStyle name="常规 2 2" xfId="92"/>
    <cellStyle name="常规 2 2 2" xfId="93"/>
    <cellStyle name="常规 2 2_附件2：2014年国省道改造项目省投资补助明细分配计划表" xfId="94"/>
    <cellStyle name="常规 2 3" xfId="95"/>
    <cellStyle name="常规 2 4" xfId="96"/>
    <cellStyle name="常规 2_附件2：2014年国省道改造项目省投资补助明细分配计划表" xfId="97"/>
    <cellStyle name="常规 4" xfId="98"/>
    <cellStyle name="常规 57_2011年立项计划-厅发来" xfId="99"/>
    <cellStyle name="常规_北京" xfId="100"/>
    <cellStyle name="常规 7 11_2011年立项计划-厅发来" xfId="101"/>
    <cellStyle name="常规 82_2011年立项计划-厅发来" xfId="102"/>
    <cellStyle name="常规_Book18 2_附件3：2015年国省道改造项目入库项目建议表" xfId="103"/>
    <cellStyle name="常规_Book18 2_附件3：2015年国省道改造项目入库项目建议表 2" xfId="104"/>
    <cellStyle name="常规_Book2 2_附件3：2015年国省道改造项目入库项目建议表" xfId="105"/>
    <cellStyle name="常规_Sheet1" xfId="106"/>
    <cellStyle name="常规_Sheet1_附件3：2015年国省道改造项目入库项目建议表" xfId="107"/>
    <cellStyle name="常规_项目库20150305伍昊转交，红色表待安排，蓝色已解决（4.17更新） - 副本" xfId="108"/>
    <cellStyle name="好 2" xfId="109"/>
    <cellStyle name="检查单元格 2" xfId="110"/>
    <cellStyle name="普通_活用表_亿元表" xfId="111"/>
    <cellStyle name="强调文字颜色 1 2" xfId="112"/>
    <cellStyle name="强调文字颜色 2 2" xfId="113"/>
    <cellStyle name="强调文字颜色 3 2" xfId="114"/>
    <cellStyle name="强调文字颜色 4 2" xfId="115"/>
    <cellStyle name="强调文字颜色 5 2" xfId="116"/>
    <cellStyle name="强调文字颜色 6 2" xfId="117"/>
    <cellStyle name="输入 2" xfId="118"/>
    <cellStyle name="注释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Zeros="0" tabSelected="1" zoomScaleSheetLayoutView="115" workbookViewId="0" topLeftCell="A1">
      <pane xSplit="4" ySplit="4" topLeftCell="E5" activePane="bottomRight" state="frozen"/>
      <selection pane="bottomRight" activeCell="C3" sqref="C3"/>
    </sheetView>
  </sheetViews>
  <sheetFormatPr defaultColWidth="8.75390625" defaultRowHeight="24" customHeight="1"/>
  <cols>
    <col min="1" max="2" width="9.625" style="5" customWidth="1"/>
    <col min="3" max="3" width="48.00390625" style="6" customWidth="1"/>
    <col min="4" max="4" width="7.625" style="5" customWidth="1"/>
    <col min="5" max="5" width="12.25390625" style="5" customWidth="1"/>
    <col min="6" max="6" width="7.25390625" style="5" customWidth="1"/>
    <col min="7" max="7" width="13.375" style="5" customWidth="1"/>
    <col min="8" max="10" width="12.75390625" style="5" customWidth="1"/>
    <col min="11" max="11" width="27.375" style="6" customWidth="1"/>
    <col min="12" max="12" width="10.00390625" style="7" customWidth="1"/>
    <col min="13" max="13" width="19.125" style="8" customWidth="1"/>
    <col min="14" max="14" width="39.375" style="8" customWidth="1"/>
    <col min="15" max="16384" width="8.75390625" style="1" customWidth="1"/>
  </cols>
  <sheetData>
    <row r="1" spans="1:12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1" ht="16.5" customHeight="1">
      <c r="B2" s="9"/>
      <c r="C2" s="10"/>
      <c r="D2" s="9"/>
      <c r="E2" s="9"/>
      <c r="F2" s="9"/>
      <c r="G2" s="9"/>
      <c r="H2" s="9"/>
      <c r="I2" s="29"/>
      <c r="J2" s="29"/>
      <c r="K2" s="30" t="s">
        <v>1</v>
      </c>
    </row>
    <row r="3" spans="1:14" s="1" customFormat="1" ht="62.25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2" t="s">
        <v>8</v>
      </c>
      <c r="H3" s="14" t="s">
        <v>9</v>
      </c>
      <c r="I3" s="31" t="s">
        <v>10</v>
      </c>
      <c r="J3" s="31" t="s">
        <v>11</v>
      </c>
      <c r="K3" s="13" t="s">
        <v>12</v>
      </c>
      <c r="L3" s="32" t="s">
        <v>13</v>
      </c>
      <c r="M3" s="8"/>
      <c r="N3" s="8"/>
    </row>
    <row r="4" spans="1:14" s="2" customFormat="1" ht="25.5" customHeight="1">
      <c r="A4" s="15" t="s">
        <v>14</v>
      </c>
      <c r="B4" s="16"/>
      <c r="C4" s="16"/>
      <c r="D4" s="17"/>
      <c r="E4" s="17">
        <f>SUM(E5:E8)</f>
        <v>39.016</v>
      </c>
      <c r="F4" s="17"/>
      <c r="G4" s="17">
        <f>SUM(G5:G8)</f>
        <v>51607.85</v>
      </c>
      <c r="H4" s="17">
        <f>SUM(H5:H8)</f>
        <v>13045</v>
      </c>
      <c r="I4" s="17">
        <f>SUM(I5:I8)</f>
        <v>5592</v>
      </c>
      <c r="J4" s="17">
        <f>SUM(J5:J8)</f>
        <v>5000</v>
      </c>
      <c r="K4" s="33"/>
      <c r="L4" s="34"/>
      <c r="M4" s="35"/>
      <c r="N4" s="35"/>
    </row>
    <row r="5" spans="1:14" s="3" customFormat="1" ht="73.5" customHeight="1">
      <c r="A5" s="18" t="s">
        <v>15</v>
      </c>
      <c r="B5" s="19" t="s">
        <v>16</v>
      </c>
      <c r="C5" s="20" t="s">
        <v>17</v>
      </c>
      <c r="D5" s="21" t="s">
        <v>18</v>
      </c>
      <c r="E5" s="21">
        <v>5.901</v>
      </c>
      <c r="F5" s="21" t="s">
        <v>19</v>
      </c>
      <c r="G5" s="21">
        <v>12674.5</v>
      </c>
      <c r="H5" s="13">
        <v>4248</v>
      </c>
      <c r="I5" s="13">
        <v>2275</v>
      </c>
      <c r="J5" s="13">
        <v>1973</v>
      </c>
      <c r="K5" s="36" t="s">
        <v>20</v>
      </c>
      <c r="L5" s="32"/>
      <c r="M5" s="37"/>
      <c r="N5" s="37"/>
    </row>
    <row r="6" spans="1:14" s="4" customFormat="1" ht="73.5" customHeight="1">
      <c r="A6" s="22" t="s">
        <v>21</v>
      </c>
      <c r="B6" s="23" t="s">
        <v>22</v>
      </c>
      <c r="C6" s="20" t="s">
        <v>23</v>
      </c>
      <c r="D6" s="21" t="s">
        <v>24</v>
      </c>
      <c r="E6" s="21">
        <v>11.98</v>
      </c>
      <c r="F6" s="21" t="s">
        <v>25</v>
      </c>
      <c r="G6" s="21">
        <v>8403</v>
      </c>
      <c r="H6" s="21">
        <v>2995</v>
      </c>
      <c r="I6" s="13">
        <v>800</v>
      </c>
      <c r="J6" s="13">
        <v>1595</v>
      </c>
      <c r="K6" s="36" t="s">
        <v>26</v>
      </c>
      <c r="L6" s="32"/>
      <c r="M6" s="37"/>
      <c r="N6" s="37"/>
    </row>
    <row r="7" spans="1:14" s="4" customFormat="1" ht="73.5" customHeight="1">
      <c r="A7" s="22" t="s">
        <v>21</v>
      </c>
      <c r="B7" s="12" t="s">
        <v>27</v>
      </c>
      <c r="C7" s="24" t="s">
        <v>28</v>
      </c>
      <c r="D7" s="13" t="s">
        <v>18</v>
      </c>
      <c r="E7" s="13">
        <v>12</v>
      </c>
      <c r="F7" s="13" t="s">
        <v>29</v>
      </c>
      <c r="G7" s="13">
        <v>2914</v>
      </c>
      <c r="H7" s="13">
        <v>2331</v>
      </c>
      <c r="I7" s="13">
        <v>1699</v>
      </c>
      <c r="J7" s="13">
        <v>632</v>
      </c>
      <c r="K7" s="38" t="s">
        <v>30</v>
      </c>
      <c r="L7" s="32"/>
      <c r="M7" s="8"/>
      <c r="N7" s="37"/>
    </row>
    <row r="8" spans="1:14" s="4" customFormat="1" ht="73.5" customHeight="1">
      <c r="A8" s="25" t="s">
        <v>31</v>
      </c>
      <c r="B8" s="26" t="s">
        <v>32</v>
      </c>
      <c r="C8" s="27" t="s">
        <v>33</v>
      </c>
      <c r="D8" s="28" t="s">
        <v>24</v>
      </c>
      <c r="E8" s="21">
        <v>9.135</v>
      </c>
      <c r="F8" s="21" t="s">
        <v>34</v>
      </c>
      <c r="G8" s="21">
        <v>27616.35</v>
      </c>
      <c r="H8" s="21">
        <v>3471</v>
      </c>
      <c r="I8" s="13">
        <v>818</v>
      </c>
      <c r="J8" s="28">
        <v>800</v>
      </c>
      <c r="K8" s="36" t="s">
        <v>35</v>
      </c>
      <c r="L8" s="32"/>
      <c r="M8" s="8"/>
      <c r="N8" s="8"/>
    </row>
  </sheetData>
  <sheetProtection/>
  <mergeCells count="2">
    <mergeCell ref="A1:L1"/>
    <mergeCell ref="A4:C4"/>
  </mergeCells>
  <printOptions horizontalCentered="1"/>
  <pageMargins left="0.12" right="0.12" top="0.39" bottom="0.39" header="0.28" footer="0"/>
  <pageSetup fitToHeight="0" fitToWidth="1" horizontalDpi="600" verticalDpi="600" orientation="landscape" paperSize="8"/>
  <headerFooter alignWithMargins="0">
    <oddHeader>&amp;L附件4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孙宇强</cp:lastModifiedBy>
  <cp:lastPrinted>2019-02-20T02:58:44Z</cp:lastPrinted>
  <dcterms:created xsi:type="dcterms:W3CDTF">2015-05-26T05:39:23Z</dcterms:created>
  <dcterms:modified xsi:type="dcterms:W3CDTF">2020-02-05T02:39:20Z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