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55" activeTab="0"/>
  </bookViews>
  <sheets>
    <sheet name="省道项目" sheetId="1" r:id="rId1"/>
  </sheets>
  <definedNames>
    <definedName name="_xlnm.Print_Area" localSheetId="0">'省道项目'!$A$1:$T$17</definedName>
    <definedName name="_xlnm.Print_Titles" localSheetId="0">'省道项目'!$1:$3</definedName>
  </definedNames>
  <calcPr fullCalcOnLoad="1"/>
</workbook>
</file>

<file path=xl/sharedStrings.xml><?xml version="1.0" encoding="utf-8"?>
<sst xmlns="http://schemas.openxmlformats.org/spreadsheetml/2006/main" count="140" uniqueCount="103">
  <si>
    <t>2021年公路建设计划（普通省道升级改造）</t>
  </si>
  <si>
    <t>序号</t>
  </si>
  <si>
    <t>地市</t>
  </si>
  <si>
    <t>区县</t>
  </si>
  <si>
    <t>项目名称</t>
  </si>
  <si>
    <t>建设性质</t>
  </si>
  <si>
    <t>是否已安排过中央补助</t>
  </si>
  <si>
    <t>是否已完工</t>
  </si>
  <si>
    <t>建设年限</t>
  </si>
  <si>
    <t>现状技术等级</t>
  </si>
  <si>
    <t>建设规模（公里）</t>
  </si>
  <si>
    <t>总投资（万元）</t>
  </si>
  <si>
    <t>中央补助总额（万元）</t>
  </si>
  <si>
    <t>2021年中央计划安排（万元）</t>
  </si>
  <si>
    <t>工可批复</t>
  </si>
  <si>
    <t>初步设计批复</t>
  </si>
  <si>
    <t>施工图设计批复</t>
  </si>
  <si>
    <t>备注</t>
  </si>
  <si>
    <t>合计</t>
  </si>
  <si>
    <t>一级</t>
  </si>
  <si>
    <t>二级</t>
  </si>
  <si>
    <t>三级</t>
  </si>
  <si>
    <t>潮州</t>
  </si>
  <si>
    <t>饶平</t>
  </si>
  <si>
    <t>省道S501线饶平浮滨至樟溪段改建工程</t>
  </si>
  <si>
    <t>新（改）建</t>
  </si>
  <si>
    <t>2020-2021</t>
  </si>
  <si>
    <t>四级</t>
  </si>
  <si>
    <t>潮发改交[2018]174号</t>
  </si>
  <si>
    <t>潮交基函[2019]123号</t>
  </si>
  <si>
    <t>潮交基函[2020]133号</t>
  </si>
  <si>
    <t>省道S333线建饶镇区至闽粤交界路段（出省通道）</t>
  </si>
  <si>
    <t>潮发改交[2018]103号</t>
  </si>
  <si>
    <t>潮交基函[2019]315号</t>
  </si>
  <si>
    <t>潮交基函[2019]428号</t>
  </si>
  <si>
    <t>省道S502线闽粤交界至饶平大埕段改建工程（出省通道）</t>
  </si>
  <si>
    <t>二、三级</t>
  </si>
  <si>
    <t>潮发改交[2019]76号</t>
  </si>
  <si>
    <t>潮交基函[2019]206号</t>
  </si>
  <si>
    <t>潮交基函[2020]116号</t>
  </si>
  <si>
    <t>梅州</t>
  </si>
  <si>
    <t>梅县</t>
  </si>
  <si>
    <t>省道S223线梅县松源至雁洋段（出省通道）改建工程</t>
  </si>
  <si>
    <t>2019-2024</t>
  </si>
  <si>
    <t>二、三、四级</t>
  </si>
  <si>
    <r>
      <t>梅市发改审批函[2017]8号、</t>
    </r>
    <r>
      <rPr>
        <sz val="11"/>
        <rFont val="宋体"/>
        <family val="0"/>
      </rPr>
      <t>222号</t>
    </r>
  </si>
  <si>
    <t>梅市交字[2017]209号</t>
  </si>
  <si>
    <t>梅市交字[2018]328号</t>
  </si>
  <si>
    <t>省道S242线梅县区梅西至程江段</t>
  </si>
  <si>
    <t>2021-2024</t>
  </si>
  <si>
    <t>三、四级</t>
  </si>
  <si>
    <r>
      <t>梅市发改审批函[201</t>
    </r>
    <r>
      <rPr>
        <sz val="11"/>
        <rFont val="宋体"/>
        <family val="0"/>
      </rPr>
      <t>7</t>
    </r>
    <r>
      <rPr>
        <sz val="11"/>
        <rFont val="宋体"/>
        <family val="0"/>
      </rPr>
      <t>]243号</t>
    </r>
  </si>
  <si>
    <t>梅市交字[2018]325号</t>
  </si>
  <si>
    <t>梅市交字[2020]221号</t>
  </si>
  <si>
    <t>丰顺</t>
  </si>
  <si>
    <t>省道S239线丰顺县天师碑至高基段改建工程</t>
  </si>
  <si>
    <t>改建</t>
  </si>
  <si>
    <t>2019-2022</t>
  </si>
  <si>
    <t>梅市发改审批函[2018]175号</t>
  </si>
  <si>
    <t>梅市交字
[2019]108号</t>
  </si>
  <si>
    <r>
      <t>梅市交字[20</t>
    </r>
    <r>
      <rPr>
        <sz val="11"/>
        <rFont val="宋体"/>
        <family val="0"/>
      </rPr>
      <t>19</t>
    </r>
    <r>
      <rPr>
        <sz val="11"/>
        <rFont val="宋体"/>
        <family val="0"/>
      </rPr>
      <t>]</t>
    </r>
    <r>
      <rPr>
        <sz val="11"/>
        <rFont val="宋体"/>
        <family val="0"/>
      </rPr>
      <t>355</t>
    </r>
    <r>
      <rPr>
        <sz val="11"/>
        <rFont val="宋体"/>
        <family val="0"/>
      </rPr>
      <t>号</t>
    </r>
  </si>
  <si>
    <t>大埔</t>
  </si>
  <si>
    <t>省道S227线枫朗至高陂段改建工程</t>
  </si>
  <si>
    <t>梅市发改审批函[2018]147号</t>
  </si>
  <si>
    <t>梅市交字[2019]115号</t>
  </si>
  <si>
    <r>
      <t>梅市交字[2019]</t>
    </r>
    <r>
      <rPr>
        <sz val="11"/>
        <rFont val="宋体"/>
        <family val="0"/>
      </rPr>
      <t>336</t>
    </r>
    <r>
      <rPr>
        <sz val="11"/>
        <rFont val="宋体"/>
        <family val="0"/>
      </rPr>
      <t>号</t>
    </r>
  </si>
  <si>
    <t>河源</t>
  </si>
  <si>
    <t>龙川</t>
  </si>
  <si>
    <t>省道S238线龙川四都至贝岭段改建工程</t>
  </si>
  <si>
    <t>2020-2023</t>
  </si>
  <si>
    <t>河发改交能[2016]197号</t>
  </si>
  <si>
    <t>河交函[2018]860号</t>
  </si>
  <si>
    <t xml:space="preserve">河交函[2019]520号 </t>
  </si>
  <si>
    <t>连平</t>
  </si>
  <si>
    <t>省道S341线连平隆街至新河村段</t>
  </si>
  <si>
    <t>2020-2022</t>
  </si>
  <si>
    <t>河发改交能[2017]49号</t>
  </si>
  <si>
    <t>河交函[2018]966号</t>
  </si>
  <si>
    <r>
      <t>河交函[20</t>
    </r>
    <r>
      <rPr>
        <sz val="11"/>
        <rFont val="宋体"/>
        <family val="0"/>
      </rPr>
      <t>20</t>
    </r>
    <r>
      <rPr>
        <sz val="11"/>
        <rFont val="宋体"/>
        <family val="0"/>
      </rPr>
      <t>]</t>
    </r>
    <r>
      <rPr>
        <sz val="11"/>
        <rFont val="宋体"/>
        <family val="0"/>
      </rPr>
      <t>713</t>
    </r>
    <r>
      <rPr>
        <sz val="11"/>
        <rFont val="宋体"/>
        <family val="0"/>
      </rPr>
      <t>号</t>
    </r>
  </si>
  <si>
    <t>东源</t>
  </si>
  <si>
    <t>省道S253线源西至灯塔（K0+000-K14+180）段二级公路工程</t>
  </si>
  <si>
    <r>
      <t>河发改交能[201</t>
    </r>
    <r>
      <rPr>
        <sz val="11"/>
        <rFont val="宋体"/>
        <family val="0"/>
      </rPr>
      <t>6</t>
    </r>
    <r>
      <rPr>
        <sz val="11"/>
        <rFont val="宋体"/>
        <family val="0"/>
      </rPr>
      <t>]4</t>
    </r>
    <r>
      <rPr>
        <sz val="11"/>
        <rFont val="宋体"/>
        <family val="0"/>
      </rPr>
      <t>33</t>
    </r>
    <r>
      <rPr>
        <sz val="11"/>
        <rFont val="宋体"/>
        <family val="0"/>
      </rPr>
      <t>号</t>
    </r>
  </si>
  <si>
    <t>东交函[2020]255号</t>
  </si>
  <si>
    <t>东交函[2020]293号</t>
  </si>
  <si>
    <t>肇庆</t>
  </si>
  <si>
    <t>广宁</t>
  </si>
  <si>
    <t>省道S263线广宁东乡至广宁江积段</t>
  </si>
  <si>
    <t>2019-2021</t>
  </si>
  <si>
    <t>肇发改工函[2017]806号</t>
  </si>
  <si>
    <t>肇交基函[2018]1683号</t>
  </si>
  <si>
    <t>肇交基函[2018]1998号</t>
  </si>
  <si>
    <t>阳江</t>
  </si>
  <si>
    <t>阳东</t>
  </si>
  <si>
    <t>省道S386线阳东那龙至长湖段新改建工程</t>
  </si>
  <si>
    <t>新改建</t>
  </si>
  <si>
    <t>2021-2022</t>
  </si>
  <si>
    <t>阳发改工交[2018]331号</t>
  </si>
  <si>
    <t>阳交复[2019]35号</t>
  </si>
  <si>
    <r>
      <t>阳交复 [20</t>
    </r>
    <r>
      <rPr>
        <sz val="11"/>
        <rFont val="宋体"/>
        <family val="0"/>
      </rPr>
      <t>21</t>
    </r>
    <r>
      <rPr>
        <sz val="11"/>
        <rFont val="宋体"/>
        <family val="0"/>
      </rPr>
      <t>]</t>
    </r>
    <r>
      <rPr>
        <sz val="11"/>
        <rFont val="宋体"/>
        <family val="0"/>
      </rPr>
      <t>7</t>
    </r>
    <r>
      <rPr>
        <sz val="11"/>
        <rFont val="宋体"/>
        <family val="0"/>
      </rPr>
      <t>号</t>
    </r>
  </si>
  <si>
    <t>省道S386线阳东周亨至大八段</t>
  </si>
  <si>
    <t>阳发改工交[2017]177号</t>
  </si>
  <si>
    <t>阳交复[2018]26号</t>
  </si>
  <si>
    <t>阳交复[2019]42号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</si>
</sst>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);[Red]\(0\)"/>
    <numFmt numFmtId="178" formatCode="0_ "/>
    <numFmt numFmtId="179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22"/>
      <color indexed="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2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>
      <alignment vertical="top"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22" fillId="0" borderId="0">
      <alignment/>
      <protection/>
    </xf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0" borderId="0">
      <alignment vertical="top"/>
      <protection/>
    </xf>
  </cellStyleXfs>
  <cellXfs count="43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17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176" fontId="46" fillId="0" borderId="11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176" fontId="46" fillId="0" borderId="11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vertical="center" wrapText="1"/>
    </xf>
    <xf numFmtId="176" fontId="47" fillId="0" borderId="11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vertical="center" wrapText="1"/>
    </xf>
    <xf numFmtId="176" fontId="48" fillId="0" borderId="0" xfId="0" applyNumberFormat="1" applyFont="1" applyFill="1" applyAlignment="1">
      <alignment horizontal="center" vertical="center"/>
    </xf>
    <xf numFmtId="177" fontId="46" fillId="0" borderId="11" xfId="0" applyNumberFormat="1" applyFont="1" applyFill="1" applyBorder="1" applyAlignment="1">
      <alignment horizontal="center" vertical="center" wrapText="1"/>
    </xf>
    <xf numFmtId="178" fontId="46" fillId="0" borderId="11" xfId="0" applyNumberFormat="1" applyFont="1" applyFill="1" applyBorder="1" applyAlignment="1">
      <alignment horizontal="center" vertical="center" wrapText="1"/>
    </xf>
    <xf numFmtId="178" fontId="46" fillId="0" borderId="11" xfId="0" applyNumberFormat="1" applyFont="1" applyFill="1" applyBorder="1" applyAlignment="1">
      <alignment horizontal="center" vertical="center"/>
    </xf>
    <xf numFmtId="176" fontId="47" fillId="0" borderId="11" xfId="0" applyNumberFormat="1" applyFont="1" applyFill="1" applyBorder="1" applyAlignment="1">
      <alignment horizontal="center" vertical="center" wrapText="1"/>
    </xf>
    <xf numFmtId="177" fontId="47" fillId="0" borderId="11" xfId="0" applyNumberFormat="1" applyFont="1" applyFill="1" applyBorder="1" applyAlignment="1">
      <alignment horizontal="center" vertical="center"/>
    </xf>
    <xf numFmtId="178" fontId="47" fillId="0" borderId="11" xfId="0" applyNumberFormat="1" applyFont="1" applyFill="1" applyBorder="1" applyAlignment="1">
      <alignment horizontal="center" vertical="center"/>
    </xf>
    <xf numFmtId="176" fontId="48" fillId="0" borderId="0" xfId="0" applyNumberFormat="1" applyFont="1" applyFill="1" applyAlignment="1">
      <alignment horizontal="center" vertical="center" wrapText="1"/>
    </xf>
    <xf numFmtId="177" fontId="48" fillId="0" borderId="0" xfId="0" applyNumberFormat="1" applyFont="1" applyFill="1" applyAlignment="1">
      <alignment horizontal="center" vertical="center"/>
    </xf>
    <xf numFmtId="178" fontId="48" fillId="0" borderId="0" xfId="0" applyNumberFormat="1" applyFont="1" applyFill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179" fontId="0" fillId="0" borderId="0" xfId="0" applyNumberFormat="1" applyFill="1" applyAlignment="1">
      <alignment horizontal="center" vertical="center" wrapText="1"/>
    </xf>
    <xf numFmtId="179" fontId="42" fillId="0" borderId="0" xfId="0" applyNumberFormat="1" applyFont="1" applyFill="1" applyAlignment="1">
      <alignment vertical="center" wrapText="1"/>
    </xf>
    <xf numFmtId="0" fontId="47" fillId="0" borderId="12" xfId="0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 vertical="center" wrapText="1"/>
    </xf>
    <xf numFmtId="179" fontId="33" fillId="0" borderId="0" xfId="0" applyNumberFormat="1" applyFont="1" applyFill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普通_活用表_亿元表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SheetLayoutView="100" workbookViewId="0" topLeftCell="A1">
      <pane xSplit="5" ySplit="4" topLeftCell="M5" activePane="bottomRight" state="frozen"/>
      <selection pane="bottomRight" activeCell="Q5" sqref="Q5"/>
    </sheetView>
  </sheetViews>
  <sheetFormatPr defaultColWidth="8.7109375" defaultRowHeight="15"/>
  <cols>
    <col min="1" max="1" width="4.421875" style="3" customWidth="1"/>
    <col min="2" max="2" width="6.421875" style="3" customWidth="1"/>
    <col min="3" max="3" width="6.421875" style="4" customWidth="1"/>
    <col min="4" max="4" width="28.57421875" style="5" customWidth="1"/>
    <col min="5" max="5" width="10.8515625" style="3" customWidth="1"/>
    <col min="6" max="7" width="10.140625" style="6" hidden="1" customWidth="1"/>
    <col min="8" max="8" width="10.140625" style="6" customWidth="1"/>
    <col min="9" max="9" width="10.140625" style="7" customWidth="1"/>
    <col min="10" max="13" width="9.00390625" style="6" bestFit="1" customWidth="1"/>
    <col min="14" max="14" width="11.8515625" style="8" customWidth="1"/>
    <col min="15" max="15" width="11.57421875" style="9" customWidth="1"/>
    <col min="16" max="16" width="12.421875" style="9" customWidth="1"/>
    <col min="17" max="17" width="16.7109375" style="4" customWidth="1"/>
    <col min="18" max="18" width="14.00390625" style="4" customWidth="1"/>
    <col min="19" max="19" width="13.8515625" style="4" customWidth="1"/>
    <col min="20" max="20" width="12.28125" style="4" customWidth="1"/>
    <col min="21" max="21" width="26.57421875" style="10" customWidth="1"/>
    <col min="22" max="22" width="9.28125" style="11" bestFit="1" customWidth="1"/>
    <col min="23" max="27" width="9.00390625" style="11" bestFit="1" customWidth="1"/>
    <col min="28" max="16384" width="8.7109375" style="11" customWidth="1"/>
  </cols>
  <sheetData>
    <row r="1" spans="1:20" ht="39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1" ht="24.75" customHeight="1">
      <c r="A2" s="13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/>
      <c r="L2" s="15"/>
      <c r="M2" s="15"/>
      <c r="N2" s="28" t="s">
        <v>11</v>
      </c>
      <c r="O2" s="29" t="s">
        <v>12</v>
      </c>
      <c r="P2" s="29" t="s">
        <v>13</v>
      </c>
      <c r="Q2" s="14" t="s">
        <v>14</v>
      </c>
      <c r="R2" s="14" t="s">
        <v>15</v>
      </c>
      <c r="S2" s="14" t="s">
        <v>16</v>
      </c>
      <c r="T2" s="37" t="s">
        <v>17</v>
      </c>
      <c r="U2" s="38"/>
    </row>
    <row r="3" spans="1:21" ht="24.75" customHeight="1">
      <c r="A3" s="13"/>
      <c r="B3" s="14"/>
      <c r="C3" s="14"/>
      <c r="D3" s="14"/>
      <c r="E3" s="14"/>
      <c r="F3" s="15"/>
      <c r="G3" s="15"/>
      <c r="H3" s="15"/>
      <c r="I3" s="15"/>
      <c r="J3" s="15" t="s">
        <v>18</v>
      </c>
      <c r="K3" s="15" t="s">
        <v>19</v>
      </c>
      <c r="L3" s="15" t="s">
        <v>20</v>
      </c>
      <c r="M3" s="15" t="s">
        <v>21</v>
      </c>
      <c r="N3" s="28"/>
      <c r="O3" s="29"/>
      <c r="P3" s="29"/>
      <c r="Q3" s="14"/>
      <c r="R3" s="14"/>
      <c r="S3" s="14"/>
      <c r="T3" s="37"/>
      <c r="U3" s="38"/>
    </row>
    <row r="4" spans="1:21" s="1" customFormat="1" ht="34.5" customHeight="1">
      <c r="A4" s="16" t="s">
        <v>18</v>
      </c>
      <c r="B4" s="17"/>
      <c r="C4" s="17"/>
      <c r="D4" s="17"/>
      <c r="E4" s="17"/>
      <c r="F4" s="18"/>
      <c r="G4" s="18"/>
      <c r="H4" s="18"/>
      <c r="I4" s="15"/>
      <c r="J4" s="30">
        <f>SUM(J5:J17)</f>
        <v>270.5160000000001</v>
      </c>
      <c r="K4" s="30">
        <f>SUM(K5:K17)</f>
        <v>0</v>
      </c>
      <c r="L4" s="30">
        <f>SUM(L5:L17)</f>
        <v>260.6840000000001</v>
      </c>
      <c r="M4" s="30">
        <f>SUM(M5:M17)</f>
        <v>9.832</v>
      </c>
      <c r="N4" s="30">
        <f>SUM(N5:N17)</f>
        <v>735117</v>
      </c>
      <c r="O4" s="30">
        <f>SUM(O5:O17)</f>
        <v>98587.53999999998</v>
      </c>
      <c r="P4" s="30">
        <f>SUM(P5:P17)</f>
        <v>53337</v>
      </c>
      <c r="Q4" s="14"/>
      <c r="R4" s="14"/>
      <c r="S4" s="14"/>
      <c r="T4" s="37"/>
      <c r="U4" s="39"/>
    </row>
    <row r="5" spans="1:21" s="1" customFormat="1" ht="45" customHeight="1">
      <c r="A5" s="19">
        <v>1</v>
      </c>
      <c r="B5" s="20" t="s">
        <v>22</v>
      </c>
      <c r="C5" s="21" t="s">
        <v>23</v>
      </c>
      <c r="D5" s="22" t="s">
        <v>24</v>
      </c>
      <c r="E5" s="20" t="s">
        <v>25</v>
      </c>
      <c r="F5" s="23"/>
      <c r="G5" s="23"/>
      <c r="H5" s="23" t="s">
        <v>26</v>
      </c>
      <c r="I5" s="31" t="s">
        <v>27</v>
      </c>
      <c r="J5" s="23">
        <f>SUM(K5:M5)</f>
        <v>13.095</v>
      </c>
      <c r="K5" s="23"/>
      <c r="L5" s="23">
        <v>13.095</v>
      </c>
      <c r="M5" s="23"/>
      <c r="N5" s="32">
        <v>27351</v>
      </c>
      <c r="O5" s="33">
        <v>5238</v>
      </c>
      <c r="P5" s="33">
        <v>5238</v>
      </c>
      <c r="Q5" s="21" t="s">
        <v>28</v>
      </c>
      <c r="R5" s="21" t="s">
        <v>29</v>
      </c>
      <c r="S5" s="21" t="s">
        <v>30</v>
      </c>
      <c r="T5" s="40"/>
      <c r="U5" s="39"/>
    </row>
    <row r="6" spans="1:21" s="1" customFormat="1" ht="45" customHeight="1">
      <c r="A6" s="19">
        <v>2</v>
      </c>
      <c r="B6" s="20" t="s">
        <v>22</v>
      </c>
      <c r="C6" s="21" t="s">
        <v>23</v>
      </c>
      <c r="D6" s="22" t="s">
        <v>31</v>
      </c>
      <c r="E6" s="20" t="s">
        <v>25</v>
      </c>
      <c r="F6" s="23"/>
      <c r="G6" s="23"/>
      <c r="H6" s="23" t="s">
        <v>26</v>
      </c>
      <c r="I6" s="31" t="s">
        <v>27</v>
      </c>
      <c r="J6" s="23">
        <f>SUM(K6:M6)</f>
        <v>9.832</v>
      </c>
      <c r="K6" s="23"/>
      <c r="L6" s="23"/>
      <c r="M6" s="23">
        <v>9.832</v>
      </c>
      <c r="N6" s="32">
        <v>12978</v>
      </c>
      <c r="O6" s="33">
        <v>2163.04</v>
      </c>
      <c r="P6" s="33">
        <v>2163</v>
      </c>
      <c r="Q6" s="21" t="s">
        <v>32</v>
      </c>
      <c r="R6" s="21" t="s">
        <v>33</v>
      </c>
      <c r="S6" s="21" t="s">
        <v>34</v>
      </c>
      <c r="T6" s="40"/>
      <c r="U6" s="41"/>
    </row>
    <row r="7" spans="1:21" s="1" customFormat="1" ht="45" customHeight="1">
      <c r="A7" s="19">
        <v>3</v>
      </c>
      <c r="B7" s="20" t="s">
        <v>22</v>
      </c>
      <c r="C7" s="21" t="s">
        <v>23</v>
      </c>
      <c r="D7" s="22" t="s">
        <v>35</v>
      </c>
      <c r="E7" s="20" t="s">
        <v>25</v>
      </c>
      <c r="F7" s="23"/>
      <c r="G7" s="23"/>
      <c r="H7" s="23" t="s">
        <v>26</v>
      </c>
      <c r="I7" s="31" t="s">
        <v>36</v>
      </c>
      <c r="J7" s="23">
        <f>SUM(K7:M7)</f>
        <v>5.376</v>
      </c>
      <c r="K7" s="23"/>
      <c r="L7" s="23">
        <v>5.376</v>
      </c>
      <c r="M7" s="23"/>
      <c r="N7" s="32">
        <v>6090</v>
      </c>
      <c r="O7" s="33">
        <v>2150.4</v>
      </c>
      <c r="P7" s="33">
        <v>2150</v>
      </c>
      <c r="Q7" s="21" t="s">
        <v>37</v>
      </c>
      <c r="R7" s="21" t="s">
        <v>38</v>
      </c>
      <c r="S7" s="21" t="s">
        <v>39</v>
      </c>
      <c r="T7" s="40"/>
      <c r="U7" s="41"/>
    </row>
    <row r="8" spans="1:21" s="1" customFormat="1" ht="45" customHeight="1">
      <c r="A8" s="19">
        <v>4</v>
      </c>
      <c r="B8" s="20" t="s">
        <v>40</v>
      </c>
      <c r="C8" s="21" t="s">
        <v>41</v>
      </c>
      <c r="D8" s="22" t="s">
        <v>42</v>
      </c>
      <c r="E8" s="20" t="s">
        <v>25</v>
      </c>
      <c r="F8" s="23"/>
      <c r="G8" s="23"/>
      <c r="H8" s="23" t="s">
        <v>43</v>
      </c>
      <c r="I8" s="31" t="s">
        <v>44</v>
      </c>
      <c r="J8" s="23">
        <f>SUM(K8:M8)</f>
        <v>45.872</v>
      </c>
      <c r="K8" s="23"/>
      <c r="L8" s="23">
        <v>45.872</v>
      </c>
      <c r="M8" s="23"/>
      <c r="N8" s="32">
        <v>317524</v>
      </c>
      <c r="O8" s="33">
        <v>18348.8</v>
      </c>
      <c r="P8" s="33">
        <v>9106</v>
      </c>
      <c r="Q8" s="21" t="s">
        <v>45</v>
      </c>
      <c r="R8" s="21" t="s">
        <v>46</v>
      </c>
      <c r="S8" s="21" t="s">
        <v>47</v>
      </c>
      <c r="T8" s="40"/>
      <c r="U8" s="41"/>
    </row>
    <row r="9" spans="1:22" ht="45" customHeight="1">
      <c r="A9" s="19">
        <v>5</v>
      </c>
      <c r="B9" s="20" t="s">
        <v>40</v>
      </c>
      <c r="C9" s="21" t="s">
        <v>41</v>
      </c>
      <c r="D9" s="22" t="s">
        <v>48</v>
      </c>
      <c r="E9" s="20" t="s">
        <v>25</v>
      </c>
      <c r="F9" s="23"/>
      <c r="G9" s="23"/>
      <c r="H9" s="23" t="s">
        <v>49</v>
      </c>
      <c r="I9" s="31" t="s">
        <v>50</v>
      </c>
      <c r="J9" s="23">
        <f aca="true" t="shared" si="0" ref="J9:J17">SUM(K9:M9)</f>
        <v>30.711</v>
      </c>
      <c r="K9" s="23"/>
      <c r="L9" s="23">
        <v>30.711</v>
      </c>
      <c r="M9" s="23"/>
      <c r="N9" s="32">
        <v>171283</v>
      </c>
      <c r="O9" s="33">
        <v>12284.4</v>
      </c>
      <c r="P9" s="33">
        <v>6000</v>
      </c>
      <c r="Q9" s="21" t="s">
        <v>51</v>
      </c>
      <c r="R9" s="21" t="s">
        <v>52</v>
      </c>
      <c r="S9" s="21" t="s">
        <v>53</v>
      </c>
      <c r="T9" s="40"/>
      <c r="U9" s="41"/>
      <c r="V9" s="1"/>
    </row>
    <row r="10" spans="1:22" ht="45" customHeight="1">
      <c r="A10" s="19">
        <v>6</v>
      </c>
      <c r="B10" s="20" t="s">
        <v>40</v>
      </c>
      <c r="C10" s="21" t="s">
        <v>54</v>
      </c>
      <c r="D10" s="22" t="s">
        <v>55</v>
      </c>
      <c r="E10" s="20" t="s">
        <v>56</v>
      </c>
      <c r="F10" s="23"/>
      <c r="G10" s="23"/>
      <c r="H10" s="23" t="s">
        <v>57</v>
      </c>
      <c r="I10" s="31" t="s">
        <v>50</v>
      </c>
      <c r="J10" s="23">
        <f t="shared" si="0"/>
        <v>17.923</v>
      </c>
      <c r="K10" s="23"/>
      <c r="L10" s="23">
        <v>17.923</v>
      </c>
      <c r="M10" s="23"/>
      <c r="N10" s="32">
        <v>19771</v>
      </c>
      <c r="O10" s="33">
        <v>7169.199999999999</v>
      </c>
      <c r="P10" s="33">
        <v>2000</v>
      </c>
      <c r="Q10" s="21" t="s">
        <v>58</v>
      </c>
      <c r="R10" s="21" t="s">
        <v>59</v>
      </c>
      <c r="S10" s="21" t="s">
        <v>60</v>
      </c>
      <c r="T10" s="40"/>
      <c r="V10" s="1"/>
    </row>
    <row r="11" spans="1:22" ht="45" customHeight="1">
      <c r="A11" s="19">
        <v>7</v>
      </c>
      <c r="B11" s="20" t="s">
        <v>40</v>
      </c>
      <c r="C11" s="21" t="s">
        <v>61</v>
      </c>
      <c r="D11" s="22" t="s">
        <v>62</v>
      </c>
      <c r="E11" s="20" t="s">
        <v>25</v>
      </c>
      <c r="F11" s="23"/>
      <c r="G11" s="23"/>
      <c r="H11" s="23" t="s">
        <v>57</v>
      </c>
      <c r="I11" s="31" t="s">
        <v>21</v>
      </c>
      <c r="J11" s="23">
        <f t="shared" si="0"/>
        <v>25.133</v>
      </c>
      <c r="K11" s="23"/>
      <c r="L11" s="23">
        <v>25.133</v>
      </c>
      <c r="M11" s="23"/>
      <c r="N11" s="32">
        <v>47969</v>
      </c>
      <c r="O11" s="33">
        <v>10053.199999999999</v>
      </c>
      <c r="P11" s="33">
        <v>3000</v>
      </c>
      <c r="Q11" s="21" t="s">
        <v>63</v>
      </c>
      <c r="R11" s="21" t="s">
        <v>64</v>
      </c>
      <c r="S11" s="21" t="s">
        <v>65</v>
      </c>
      <c r="T11" s="40"/>
      <c r="V11" s="1"/>
    </row>
    <row r="12" spans="1:20" ht="45" customHeight="1">
      <c r="A12" s="19">
        <v>8</v>
      </c>
      <c r="B12" s="20" t="s">
        <v>66</v>
      </c>
      <c r="C12" s="21" t="s">
        <v>67</v>
      </c>
      <c r="D12" s="22" t="s">
        <v>68</v>
      </c>
      <c r="E12" s="20" t="s">
        <v>25</v>
      </c>
      <c r="F12" s="23"/>
      <c r="G12" s="23"/>
      <c r="H12" s="23" t="s">
        <v>69</v>
      </c>
      <c r="I12" s="31" t="s">
        <v>50</v>
      </c>
      <c r="J12" s="23">
        <f t="shared" si="0"/>
        <v>55.92</v>
      </c>
      <c r="K12" s="23"/>
      <c r="L12" s="23">
        <v>55.92</v>
      </c>
      <c r="M12" s="23"/>
      <c r="N12" s="32">
        <v>44397</v>
      </c>
      <c r="O12" s="33">
        <v>21317.6</v>
      </c>
      <c r="P12" s="33">
        <v>9000</v>
      </c>
      <c r="Q12" s="21" t="s">
        <v>70</v>
      </c>
      <c r="R12" s="21" t="s">
        <v>71</v>
      </c>
      <c r="S12" s="21" t="s">
        <v>72</v>
      </c>
      <c r="T12" s="40"/>
    </row>
    <row r="13" spans="1:22" ht="45" customHeight="1">
      <c r="A13" s="19">
        <v>9</v>
      </c>
      <c r="B13" s="20" t="s">
        <v>66</v>
      </c>
      <c r="C13" s="21" t="s">
        <v>73</v>
      </c>
      <c r="D13" s="22" t="s">
        <v>74</v>
      </c>
      <c r="E13" s="20" t="s">
        <v>25</v>
      </c>
      <c r="F13" s="23"/>
      <c r="G13" s="23"/>
      <c r="H13" s="23" t="s">
        <v>75</v>
      </c>
      <c r="I13" s="31" t="s">
        <v>21</v>
      </c>
      <c r="J13" s="23">
        <f t="shared" si="0"/>
        <v>12.425</v>
      </c>
      <c r="K13" s="23"/>
      <c r="L13" s="23">
        <v>12.425</v>
      </c>
      <c r="M13" s="23"/>
      <c r="N13" s="32">
        <v>16095</v>
      </c>
      <c r="O13" s="33">
        <v>4970</v>
      </c>
      <c r="P13" s="33">
        <v>3287</v>
      </c>
      <c r="Q13" s="21" t="s">
        <v>76</v>
      </c>
      <c r="R13" s="21" t="s">
        <v>77</v>
      </c>
      <c r="S13" s="21" t="s">
        <v>78</v>
      </c>
      <c r="T13" s="40"/>
      <c r="V13" s="1"/>
    </row>
    <row r="14" spans="1:22" s="2" customFormat="1" ht="45" customHeight="1">
      <c r="A14" s="19">
        <v>10</v>
      </c>
      <c r="B14" s="20" t="s">
        <v>66</v>
      </c>
      <c r="C14" s="21" t="s">
        <v>79</v>
      </c>
      <c r="D14" s="22" t="s">
        <v>80</v>
      </c>
      <c r="E14" s="20" t="s">
        <v>25</v>
      </c>
      <c r="F14" s="23"/>
      <c r="G14" s="23"/>
      <c r="H14" s="23" t="s">
        <v>69</v>
      </c>
      <c r="I14" s="31" t="s">
        <v>21</v>
      </c>
      <c r="J14" s="23">
        <f t="shared" si="0"/>
        <v>14.269</v>
      </c>
      <c r="K14" s="23"/>
      <c r="L14" s="23">
        <v>14.269</v>
      </c>
      <c r="M14" s="23"/>
      <c r="N14" s="32">
        <v>33158</v>
      </c>
      <c r="O14" s="33">
        <v>4280.7</v>
      </c>
      <c r="P14" s="33">
        <v>2281</v>
      </c>
      <c r="Q14" s="21" t="s">
        <v>81</v>
      </c>
      <c r="R14" s="21" t="s">
        <v>82</v>
      </c>
      <c r="S14" s="21" t="s">
        <v>83</v>
      </c>
      <c r="T14" s="40"/>
      <c r="U14" s="42"/>
      <c r="V14" s="1"/>
    </row>
    <row r="15" spans="1:22" ht="45" customHeight="1">
      <c r="A15" s="19">
        <v>11</v>
      </c>
      <c r="B15" s="20" t="s">
        <v>84</v>
      </c>
      <c r="C15" s="21" t="s">
        <v>85</v>
      </c>
      <c r="D15" s="22" t="s">
        <v>86</v>
      </c>
      <c r="E15" s="20" t="s">
        <v>25</v>
      </c>
      <c r="F15" s="23"/>
      <c r="G15" s="23"/>
      <c r="H15" s="23" t="s">
        <v>87</v>
      </c>
      <c r="I15" s="31" t="s">
        <v>21</v>
      </c>
      <c r="J15" s="23">
        <f t="shared" si="0"/>
        <v>16.764</v>
      </c>
      <c r="K15" s="23"/>
      <c r="L15" s="23">
        <v>16.764</v>
      </c>
      <c r="M15" s="23"/>
      <c r="N15" s="32">
        <v>25724</v>
      </c>
      <c r="O15" s="33">
        <v>5029.2</v>
      </c>
      <c r="P15" s="33">
        <v>5029</v>
      </c>
      <c r="Q15" s="21" t="s">
        <v>88</v>
      </c>
      <c r="R15" s="21" t="s">
        <v>89</v>
      </c>
      <c r="S15" s="21" t="s">
        <v>90</v>
      </c>
      <c r="T15" s="40"/>
      <c r="V15" s="1"/>
    </row>
    <row r="16" spans="1:22" ht="45" customHeight="1">
      <c r="A16" s="19">
        <v>12</v>
      </c>
      <c r="B16" s="20" t="s">
        <v>91</v>
      </c>
      <c r="C16" s="21" t="s">
        <v>92</v>
      </c>
      <c r="D16" s="22" t="s">
        <v>93</v>
      </c>
      <c r="E16" s="20" t="s">
        <v>94</v>
      </c>
      <c r="F16" s="23"/>
      <c r="G16" s="23"/>
      <c r="H16" s="23" t="s">
        <v>95</v>
      </c>
      <c r="I16" s="31" t="s">
        <v>50</v>
      </c>
      <c r="J16" s="23">
        <f t="shared" si="0"/>
        <v>10</v>
      </c>
      <c r="K16" s="23"/>
      <c r="L16" s="23">
        <v>10</v>
      </c>
      <c r="M16" s="23"/>
      <c r="N16" s="32">
        <v>7032</v>
      </c>
      <c r="O16" s="33">
        <v>3000</v>
      </c>
      <c r="P16" s="33">
        <v>1500</v>
      </c>
      <c r="Q16" s="21" t="s">
        <v>96</v>
      </c>
      <c r="R16" s="21" t="s">
        <v>97</v>
      </c>
      <c r="S16" s="21" t="s">
        <v>98</v>
      </c>
      <c r="T16" s="40"/>
      <c r="V16" s="1"/>
    </row>
    <row r="17" spans="1:22" ht="45" customHeight="1">
      <c r="A17" s="19">
        <v>13</v>
      </c>
      <c r="B17" s="20" t="s">
        <v>91</v>
      </c>
      <c r="C17" s="21" t="s">
        <v>92</v>
      </c>
      <c r="D17" s="22" t="s">
        <v>99</v>
      </c>
      <c r="E17" s="20" t="s">
        <v>25</v>
      </c>
      <c r="F17" s="23"/>
      <c r="G17" s="23"/>
      <c r="H17" s="23" t="s">
        <v>26</v>
      </c>
      <c r="I17" s="31" t="s">
        <v>21</v>
      </c>
      <c r="J17" s="23">
        <f t="shared" si="0"/>
        <v>13.196</v>
      </c>
      <c r="K17" s="23"/>
      <c r="L17" s="23">
        <v>13.196</v>
      </c>
      <c r="M17" s="23"/>
      <c r="N17" s="32">
        <v>5745</v>
      </c>
      <c r="O17" s="33">
        <v>2583</v>
      </c>
      <c r="P17" s="33">
        <v>2583</v>
      </c>
      <c r="Q17" s="21" t="s">
        <v>100</v>
      </c>
      <c r="R17" s="21" t="s">
        <v>101</v>
      </c>
      <c r="S17" s="21" t="s">
        <v>102</v>
      </c>
      <c r="T17" s="40"/>
      <c r="V17" s="1"/>
    </row>
    <row r="18" spans="1:20" ht="13.5">
      <c r="A18" s="24"/>
      <c r="B18" s="24"/>
      <c r="C18" s="25"/>
      <c r="D18" s="26"/>
      <c r="E18" s="24"/>
      <c r="F18" s="27"/>
      <c r="G18" s="27"/>
      <c r="H18" s="27"/>
      <c r="I18" s="34"/>
      <c r="J18" s="27"/>
      <c r="K18" s="27"/>
      <c r="L18" s="27"/>
      <c r="M18" s="27"/>
      <c r="N18" s="35"/>
      <c r="O18" s="36"/>
      <c r="P18" s="36"/>
      <c r="Q18" s="25"/>
      <c r="R18" s="25"/>
      <c r="S18" s="25"/>
      <c r="T18" s="25"/>
    </row>
    <row r="19" spans="1:20" ht="13.5">
      <c r="A19" s="24"/>
      <c r="B19" s="24"/>
      <c r="C19" s="25"/>
      <c r="D19" s="26"/>
      <c r="E19" s="24"/>
      <c r="F19" s="27"/>
      <c r="G19" s="27"/>
      <c r="H19" s="27"/>
      <c r="I19" s="34"/>
      <c r="J19" s="27"/>
      <c r="K19" s="27"/>
      <c r="L19" s="27"/>
      <c r="M19" s="27"/>
      <c r="N19" s="35"/>
      <c r="O19" s="36"/>
      <c r="P19" s="36"/>
      <c r="Q19" s="25"/>
      <c r="R19" s="25"/>
      <c r="S19" s="25"/>
      <c r="T19" s="25"/>
    </row>
    <row r="20" spans="1:20" ht="13.5">
      <c r="A20" s="24"/>
      <c r="B20" s="24"/>
      <c r="C20" s="25"/>
      <c r="D20" s="26"/>
      <c r="E20" s="24"/>
      <c r="F20" s="27"/>
      <c r="G20" s="27"/>
      <c r="H20" s="27"/>
      <c r="I20" s="34"/>
      <c r="J20" s="27"/>
      <c r="K20" s="27"/>
      <c r="L20" s="27"/>
      <c r="M20" s="27"/>
      <c r="N20" s="35"/>
      <c r="O20" s="36"/>
      <c r="P20" s="36"/>
      <c r="Q20" s="25"/>
      <c r="R20" s="25"/>
      <c r="S20" s="25"/>
      <c r="T20" s="25"/>
    </row>
    <row r="21" spans="1:20" ht="13.5">
      <c r="A21" s="24"/>
      <c r="B21" s="24"/>
      <c r="C21" s="25"/>
      <c r="D21" s="26"/>
      <c r="E21" s="24"/>
      <c r="F21" s="27"/>
      <c r="G21" s="27"/>
      <c r="H21" s="27"/>
      <c r="I21" s="34"/>
      <c r="J21" s="27"/>
      <c r="K21" s="27"/>
      <c r="L21" s="27"/>
      <c r="M21" s="27"/>
      <c r="N21" s="35"/>
      <c r="O21" s="36"/>
      <c r="P21" s="36"/>
      <c r="Q21" s="25"/>
      <c r="R21" s="25"/>
      <c r="S21" s="25"/>
      <c r="T21" s="25"/>
    </row>
    <row r="22" spans="1:20" ht="13.5">
      <c r="A22" s="24"/>
      <c r="B22" s="24"/>
      <c r="C22" s="25"/>
      <c r="D22" s="26"/>
      <c r="E22" s="24"/>
      <c r="F22" s="27"/>
      <c r="G22" s="27"/>
      <c r="H22" s="27"/>
      <c r="I22" s="34"/>
      <c r="J22" s="27"/>
      <c r="K22" s="27"/>
      <c r="L22" s="27"/>
      <c r="M22" s="27"/>
      <c r="N22" s="35"/>
      <c r="O22" s="36"/>
      <c r="P22" s="36"/>
      <c r="Q22" s="25"/>
      <c r="R22" s="25"/>
      <c r="S22" s="25"/>
      <c r="T22" s="25"/>
    </row>
    <row r="23" spans="1:20" ht="13.5">
      <c r="A23" s="24"/>
      <c r="B23" s="24"/>
      <c r="C23" s="25"/>
      <c r="D23" s="26"/>
      <c r="E23" s="24"/>
      <c r="F23" s="27"/>
      <c r="G23" s="27"/>
      <c r="H23" s="27"/>
      <c r="I23" s="34"/>
      <c r="J23" s="27"/>
      <c r="K23" s="27"/>
      <c r="L23" s="27"/>
      <c r="M23" s="27"/>
      <c r="N23" s="35"/>
      <c r="O23" s="36"/>
      <c r="P23" s="36"/>
      <c r="Q23" s="25"/>
      <c r="R23" s="25"/>
      <c r="S23" s="25"/>
      <c r="T23" s="25"/>
    </row>
    <row r="24" spans="1:20" ht="13.5">
      <c r="A24" s="24"/>
      <c r="B24" s="24"/>
      <c r="C24" s="25"/>
      <c r="D24" s="26"/>
      <c r="E24" s="24"/>
      <c r="F24" s="27"/>
      <c r="G24" s="27"/>
      <c r="H24" s="27"/>
      <c r="I24" s="34"/>
      <c r="J24" s="27"/>
      <c r="K24" s="27"/>
      <c r="L24" s="27"/>
      <c r="M24" s="27"/>
      <c r="N24" s="35"/>
      <c r="O24" s="36"/>
      <c r="P24" s="36"/>
      <c r="Q24" s="25"/>
      <c r="R24" s="25"/>
      <c r="S24" s="25"/>
      <c r="T24" s="25"/>
    </row>
    <row r="25" spans="1:20" ht="13.5">
      <c r="A25" s="24"/>
      <c r="B25" s="24"/>
      <c r="C25" s="25"/>
      <c r="D25" s="26"/>
      <c r="E25" s="24"/>
      <c r="F25" s="27"/>
      <c r="G25" s="27"/>
      <c r="H25" s="27"/>
      <c r="I25" s="34"/>
      <c r="J25" s="27"/>
      <c r="K25" s="27"/>
      <c r="L25" s="27"/>
      <c r="M25" s="27"/>
      <c r="N25" s="35"/>
      <c r="O25" s="36"/>
      <c r="P25" s="36"/>
      <c r="Q25" s="25"/>
      <c r="R25" s="25"/>
      <c r="S25" s="25"/>
      <c r="T25" s="25"/>
    </row>
    <row r="26" spans="1:20" ht="13.5">
      <c r="A26" s="24"/>
      <c r="B26" s="24"/>
      <c r="C26" s="25"/>
      <c r="D26" s="26"/>
      <c r="E26" s="24"/>
      <c r="F26" s="27"/>
      <c r="G26" s="27"/>
      <c r="H26" s="27"/>
      <c r="I26" s="34"/>
      <c r="J26" s="27"/>
      <c r="K26" s="27"/>
      <c r="L26" s="27"/>
      <c r="M26" s="27"/>
      <c r="N26" s="35"/>
      <c r="O26" s="36"/>
      <c r="P26" s="36"/>
      <c r="Q26" s="25"/>
      <c r="R26" s="25"/>
      <c r="S26" s="25"/>
      <c r="T26" s="25"/>
    </row>
    <row r="27" spans="1:20" ht="13.5">
      <c r="A27" s="24"/>
      <c r="B27" s="24"/>
      <c r="C27" s="25"/>
      <c r="D27" s="26"/>
      <c r="E27" s="24"/>
      <c r="F27" s="27"/>
      <c r="G27" s="27"/>
      <c r="H27" s="27"/>
      <c r="I27" s="34"/>
      <c r="J27" s="27"/>
      <c r="K27" s="27"/>
      <c r="L27" s="27"/>
      <c r="M27" s="27"/>
      <c r="N27" s="35"/>
      <c r="O27" s="36"/>
      <c r="P27" s="36"/>
      <c r="Q27" s="25"/>
      <c r="R27" s="25"/>
      <c r="S27" s="25"/>
      <c r="T27" s="25"/>
    </row>
    <row r="28" spans="1:20" ht="13.5">
      <c r="A28" s="24"/>
      <c r="B28" s="24"/>
      <c r="C28" s="25"/>
      <c r="D28" s="26"/>
      <c r="E28" s="24"/>
      <c r="F28" s="27"/>
      <c r="G28" s="27"/>
      <c r="H28" s="27"/>
      <c r="I28" s="34"/>
      <c r="J28" s="27"/>
      <c r="K28" s="27"/>
      <c r="L28" s="27"/>
      <c r="M28" s="27"/>
      <c r="N28" s="35"/>
      <c r="O28" s="36"/>
      <c r="P28" s="36"/>
      <c r="Q28" s="25"/>
      <c r="R28" s="25"/>
      <c r="S28" s="25"/>
      <c r="T28" s="25"/>
    </row>
    <row r="29" spans="1:20" ht="13.5">
      <c r="A29" s="24"/>
      <c r="B29" s="24"/>
      <c r="C29" s="25"/>
      <c r="D29" s="26"/>
      <c r="E29" s="24"/>
      <c r="F29" s="27"/>
      <c r="G29" s="27"/>
      <c r="H29" s="27"/>
      <c r="I29" s="34"/>
      <c r="J29" s="27"/>
      <c r="K29" s="27"/>
      <c r="L29" s="27"/>
      <c r="M29" s="27"/>
      <c r="N29" s="35"/>
      <c r="O29" s="36"/>
      <c r="P29" s="36"/>
      <c r="Q29" s="25"/>
      <c r="R29" s="25"/>
      <c r="S29" s="25"/>
      <c r="T29" s="25"/>
    </row>
    <row r="30" spans="1:20" ht="13.5">
      <c r="A30" s="24"/>
      <c r="B30" s="24"/>
      <c r="C30" s="25"/>
      <c r="D30" s="26"/>
      <c r="E30" s="24"/>
      <c r="F30" s="27"/>
      <c r="G30" s="27"/>
      <c r="H30" s="27"/>
      <c r="I30" s="34"/>
      <c r="J30" s="27"/>
      <c r="K30" s="27"/>
      <c r="L30" s="27"/>
      <c r="M30" s="27"/>
      <c r="N30" s="35"/>
      <c r="O30" s="36"/>
      <c r="P30" s="36"/>
      <c r="Q30" s="25"/>
      <c r="R30" s="25"/>
      <c r="S30" s="25"/>
      <c r="T30" s="25"/>
    </row>
    <row r="31" spans="1:20" ht="13.5">
      <c r="A31" s="24"/>
      <c r="B31" s="24"/>
      <c r="C31" s="25"/>
      <c r="D31" s="26"/>
      <c r="E31" s="24"/>
      <c r="F31" s="27"/>
      <c r="G31" s="27"/>
      <c r="H31" s="27"/>
      <c r="I31" s="34"/>
      <c r="J31" s="27"/>
      <c r="K31" s="27"/>
      <c r="L31" s="27"/>
      <c r="M31" s="27"/>
      <c r="N31" s="35"/>
      <c r="O31" s="36"/>
      <c r="P31" s="36"/>
      <c r="Q31" s="25"/>
      <c r="R31" s="25"/>
      <c r="S31" s="25"/>
      <c r="T31" s="25"/>
    </row>
    <row r="32" spans="1:20" ht="13.5">
      <c r="A32" s="24"/>
      <c r="B32" s="24"/>
      <c r="C32" s="25"/>
      <c r="D32" s="26"/>
      <c r="E32" s="24"/>
      <c r="F32" s="27"/>
      <c r="G32" s="27"/>
      <c r="H32" s="27"/>
      <c r="I32" s="34"/>
      <c r="J32" s="27"/>
      <c r="K32" s="27"/>
      <c r="L32" s="27"/>
      <c r="M32" s="27"/>
      <c r="N32" s="35"/>
      <c r="O32" s="36"/>
      <c r="P32" s="36"/>
      <c r="Q32" s="25"/>
      <c r="R32" s="25"/>
      <c r="S32" s="25"/>
      <c r="T32" s="25"/>
    </row>
    <row r="33" spans="1:20" ht="13.5">
      <c r="A33" s="24"/>
      <c r="B33" s="24"/>
      <c r="C33" s="25"/>
      <c r="D33" s="26"/>
      <c r="E33" s="24"/>
      <c r="F33" s="27"/>
      <c r="G33" s="27"/>
      <c r="H33" s="27"/>
      <c r="I33" s="34"/>
      <c r="J33" s="27"/>
      <c r="K33" s="27"/>
      <c r="L33" s="27"/>
      <c r="M33" s="27"/>
      <c r="N33" s="35"/>
      <c r="O33" s="36"/>
      <c r="P33" s="36"/>
      <c r="Q33" s="25"/>
      <c r="R33" s="25"/>
      <c r="S33" s="25"/>
      <c r="T33" s="25"/>
    </row>
    <row r="34" spans="1:20" ht="13.5">
      <c r="A34" s="24"/>
      <c r="B34" s="24"/>
      <c r="C34" s="25"/>
      <c r="D34" s="26"/>
      <c r="E34" s="24"/>
      <c r="F34" s="27"/>
      <c r="G34" s="27"/>
      <c r="H34" s="27"/>
      <c r="I34" s="34"/>
      <c r="J34" s="27"/>
      <c r="K34" s="27"/>
      <c r="L34" s="27"/>
      <c r="M34" s="27"/>
      <c r="N34" s="35"/>
      <c r="O34" s="36"/>
      <c r="P34" s="36"/>
      <c r="Q34" s="25"/>
      <c r="R34" s="25"/>
      <c r="S34" s="25"/>
      <c r="T34" s="25"/>
    </row>
    <row r="35" spans="1:20" ht="13.5">
      <c r="A35" s="24"/>
      <c r="B35" s="24"/>
      <c r="C35" s="25"/>
      <c r="D35" s="26"/>
      <c r="E35" s="24"/>
      <c r="F35" s="27"/>
      <c r="G35" s="27"/>
      <c r="H35" s="27"/>
      <c r="I35" s="34"/>
      <c r="J35" s="27"/>
      <c r="K35" s="27"/>
      <c r="L35" s="27"/>
      <c r="M35" s="27"/>
      <c r="N35" s="35"/>
      <c r="O35" s="36"/>
      <c r="P35" s="36"/>
      <c r="Q35" s="25"/>
      <c r="R35" s="25"/>
      <c r="S35" s="25"/>
      <c r="T35" s="25"/>
    </row>
  </sheetData>
  <sheetProtection/>
  <mergeCells count="20">
    <mergeCell ref="A1:T1"/>
    <mergeCell ref="J2:M2"/>
    <mergeCell ref="A4:E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N2:N3"/>
    <mergeCell ref="O2:O3"/>
    <mergeCell ref="P2:P3"/>
    <mergeCell ref="Q2:Q3"/>
    <mergeCell ref="R2:R3"/>
    <mergeCell ref="S2:S3"/>
    <mergeCell ref="T2:T3"/>
    <mergeCell ref="U2:U3"/>
  </mergeCells>
  <printOptions/>
  <pageMargins left="0.7" right="0.7" top="0.75" bottom="0.75" header="0.3" footer="0.3"/>
  <pageSetup fitToHeight="0" fitToWidth="1" horizontalDpi="600" verticalDpi="600" orientation="landscape" paperSize="8" scale="95"/>
  <headerFooter>
    <oddHeader>&amp;L附件4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张达勋</dc:creator>
  <cp:keywords/>
  <dc:description/>
  <cp:lastModifiedBy>Zhangdaxun</cp:lastModifiedBy>
  <cp:lastPrinted>2021-04-14T07:52:00Z</cp:lastPrinted>
  <dcterms:created xsi:type="dcterms:W3CDTF">2019-04-28T02:27:00Z</dcterms:created>
  <dcterms:modified xsi:type="dcterms:W3CDTF">2021-05-26T09:35:14Z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