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69" activeTab="0"/>
  </bookViews>
  <sheets>
    <sheet name="在建项目（分表）" sheetId="1" r:id="rId1"/>
  </sheets>
  <definedNames>
    <definedName name="_xlnm.Print_Area" localSheetId="0">'在建项目（分表）'!$B$1:$O$23</definedName>
    <definedName name="_xlnm.Print_Titles" localSheetId="0">'在建项目（分表）'!$1:$4</definedName>
  </definedNames>
  <calcPr fullCalcOnLoad="1"/>
</workbook>
</file>

<file path=xl/sharedStrings.xml><?xml version="1.0" encoding="utf-8"?>
<sst xmlns="http://schemas.openxmlformats.org/spreadsheetml/2006/main" count="191" uniqueCount="98">
  <si>
    <t>广东省在建省管铁路项目监管信息表</t>
  </si>
  <si>
    <t>序号</t>
  </si>
  <si>
    <t>项目名称</t>
  </si>
  <si>
    <t>里程
（公里）</t>
  </si>
  <si>
    <t>总投资
（亿元）</t>
  </si>
  <si>
    <t>开工时间</t>
  </si>
  <si>
    <t>计划完工时间</t>
  </si>
  <si>
    <t>项目建设单位</t>
  </si>
  <si>
    <t>项目投资单位</t>
  </si>
  <si>
    <t>工程质量监督和施工现场安全生产监管单位</t>
  </si>
  <si>
    <t>铁路建设行政主管部门</t>
  </si>
  <si>
    <t>协助监管单位（地市铁路建设主管部门）</t>
  </si>
  <si>
    <t>合计（19项）</t>
  </si>
  <si>
    <t>单位名称</t>
  </si>
  <si>
    <t>联系人/电话</t>
  </si>
  <si>
    <t>汕头至汕尾铁路</t>
  </si>
  <si>
    <t>广东广汕铁路有限责任公司</t>
  </si>
  <si>
    <t>张志荣
020-31524864</t>
  </si>
  <si>
    <t>省铁投集团
（路省合作）</t>
  </si>
  <si>
    <t>广东省交通建设工程质量检测中心</t>
  </si>
  <si>
    <t>林熠钿
020-36602551</t>
  </si>
  <si>
    <t>广东省交通运输厅（暂）</t>
  </si>
  <si>
    <t>张晓占
020-83701402</t>
  </si>
  <si>
    <t>汕头、揭阳、汕尾市交通运输局</t>
  </si>
  <si>
    <t>广州至湛江铁路（佛山站（不含）以西至湛江段）</t>
  </si>
  <si>
    <t>广东广湛铁路有限责任公司</t>
  </si>
  <si>
    <t>韩洪远
020-22303715</t>
  </si>
  <si>
    <t>佛山市轨道交通局，肇庆、云浮、阳江、茂名、湛江市交通运输局</t>
  </si>
  <si>
    <t>梅州至龙川铁路</t>
  </si>
  <si>
    <t>广东梅龙铁路有限公司</t>
  </si>
  <si>
    <t>谢明立
020-87593721</t>
  </si>
  <si>
    <t>省铁投集团</t>
  </si>
  <si>
    <t>国铁集团广州监督站</t>
  </si>
  <si>
    <t>陈巨滔
020-61325997</t>
  </si>
  <si>
    <t>广东省交通运输厅</t>
  </si>
  <si>
    <t>梅州、河源市交通运输局</t>
  </si>
  <si>
    <t>珠海至肇庆铁路江门至珠三角枢纽机场段</t>
  </si>
  <si>
    <t>广东珠肇铁路有限责任公司</t>
  </si>
  <si>
    <t>姜效光15113979922</t>
  </si>
  <si>
    <t>江门、肇庆市交通运输局，佛山市轨道交通局</t>
  </si>
  <si>
    <t>广佛环线佛山西站至广州南站段</t>
  </si>
  <si>
    <t>广东珠三角城际轨道交通有限公司</t>
  </si>
  <si>
    <t>李旸
020-61355163</t>
  </si>
  <si>
    <t>杨锋
020-61327257</t>
  </si>
  <si>
    <t>佛山市轨道交通局、广州市交通运输局</t>
  </si>
  <si>
    <t>新塘经白云机场至广州北站城际新塘至白云机场T2段</t>
  </si>
  <si>
    <t>广州市交通运输局</t>
  </si>
  <si>
    <t>佛莞城际广州南站至望洪段</t>
  </si>
  <si>
    <t>杨锋
13829724016</t>
  </si>
  <si>
    <t>广州市交通运输局、东莞市轨道交通局</t>
  </si>
  <si>
    <t>广佛环广州南至白云机场段</t>
  </si>
  <si>
    <t>珠海市区至珠海机场城际横琴至珠海机场段</t>
  </si>
  <si>
    <t>广东广珠城际轨道交通有限责任公司</t>
  </si>
  <si>
    <t>刘佳
13802910567</t>
  </si>
  <si>
    <t>周祁衡
020-61324940</t>
  </si>
  <si>
    <t>珠海市轨道交通局</t>
  </si>
  <si>
    <t>穗莞深城际琶洲支线</t>
  </si>
  <si>
    <t>广清城际广州白云至广州北段</t>
  </si>
  <si>
    <t>广清城际清远至职教城段</t>
  </si>
  <si>
    <t>清远市交通运输局</t>
  </si>
  <si>
    <t>揭阳至惠来铁路</t>
  </si>
  <si>
    <t>广东省交通运输建设工程质量检测中心</t>
  </si>
  <si>
    <t>揭阳市交通运输局</t>
  </si>
  <si>
    <t>粤东城际铁路潮汕机场站先期实施工程</t>
  </si>
  <si>
    <t>粤东城际铁路项目筹备组</t>
  </si>
  <si>
    <t>钟长云
13450226033</t>
  </si>
  <si>
    <t>深圳至深汕合作区铁路</t>
  </si>
  <si>
    <t>深圳铁路投资建设集团有限公司</t>
  </si>
  <si>
    <t>李永鸿
0755-23992522</t>
  </si>
  <si>
    <t>深圳地铁集团</t>
  </si>
  <si>
    <t>深圳市轨道交通建设指挥部办公室</t>
  </si>
  <si>
    <t>李诗维
0755-82769991</t>
  </si>
  <si>
    <t>深圳、惠州市交通运输局</t>
  </si>
  <si>
    <t>穗莞深城际深圳机场至前海段</t>
  </si>
  <si>
    <t>深圳市市政工程质量安全监督总站</t>
  </si>
  <si>
    <t>张洁
0755-83580651
连保康
0755-83134453</t>
  </si>
  <si>
    <t>深圳市交通运输局</t>
  </si>
  <si>
    <t>李灿（市轨道办铁路拓展处）
0755-82769991</t>
  </si>
  <si>
    <t>/</t>
  </si>
  <si>
    <t>广东南海一汽大众铁路专用线工程</t>
  </si>
  <si>
    <t>佛山市南海区铁投有限公司</t>
  </si>
  <si>
    <t>邹明
0757-86228915</t>
  </si>
  <si>
    <t>佛山南海区铁投</t>
  </si>
  <si>
    <t>佛山市轨道交通局</t>
  </si>
  <si>
    <t>袁耀波
0757-83381662</t>
  </si>
  <si>
    <t>钟光华
0757-82626258</t>
  </si>
  <si>
    <t>白云机场T3交通枢纽轨道交通预留工程</t>
  </si>
  <si>
    <t>广州铁路投资建设集团有限公司</t>
  </si>
  <si>
    <t>吴文明
020-83158421</t>
  </si>
  <si>
    <t>广州地铁集团</t>
  </si>
  <si>
    <t>广州市市政工程安全质量监督站</t>
  </si>
  <si>
    <t>林荣伟
020-83835421</t>
  </si>
  <si>
    <t>丁万宝
020-38180227</t>
  </si>
  <si>
    <t>莞惠城际小金口至惠州北段</t>
  </si>
  <si>
    <t>惠州市莞惠城际北延线有限公司</t>
  </si>
  <si>
    <t>胡祥顺
0752-2020027</t>
  </si>
  <si>
    <t>惠州市交通投资集团</t>
  </si>
  <si>
    <t>惠州市交通运输局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</si>
</sst>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</numFmts>
  <fonts count="5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华文中宋"/>
      <family val="0"/>
    </font>
    <font>
      <sz val="11"/>
      <name val="华文中宋"/>
      <family val="0"/>
    </font>
    <font>
      <sz val="11"/>
      <name val="楷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top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70" applyFont="1" applyFill="1" applyBorder="1" applyAlignment="1">
      <alignment horizontal="center" vertical="center" wrapText="1"/>
      <protection/>
    </xf>
    <xf numFmtId="0" fontId="3" fillId="0" borderId="0" xfId="70" applyNumberFormat="1" applyFont="1" applyFill="1" applyBorder="1" applyAlignment="1">
      <alignment horizontal="center" vertical="center" wrapText="1"/>
      <protection/>
    </xf>
    <xf numFmtId="0" fontId="3" fillId="0" borderId="0" xfId="70" applyFont="1" applyFill="1" applyBorder="1" applyAlignment="1">
      <alignment horizontal="center" vertical="center" wrapText="1"/>
      <protection/>
    </xf>
    <xf numFmtId="176" fontId="4" fillId="0" borderId="0" xfId="70" applyNumberFormat="1" applyFont="1" applyFill="1" applyBorder="1" applyAlignment="1">
      <alignment horizontal="center" vertical="center" wrapText="1"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177" fontId="5" fillId="0" borderId="0" xfId="7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6" fillId="0" borderId="0" xfId="70" applyNumberFormat="1" applyFont="1" applyFill="1" applyAlignment="1" applyProtection="1">
      <alignment horizontal="center" vertical="center" wrapText="1"/>
      <protection/>
    </xf>
    <xf numFmtId="0" fontId="7" fillId="0" borderId="0" xfId="70" applyFont="1" applyFill="1" applyBorder="1" applyAlignment="1">
      <alignment horizontal="right" vertical="center" wrapText="1"/>
      <protection/>
    </xf>
    <xf numFmtId="0" fontId="7" fillId="0" borderId="0" xfId="70" applyFont="1" applyFill="1" applyBorder="1" applyAlignment="1">
      <alignment horizontal="center" vertical="center" wrapText="1"/>
      <protection/>
    </xf>
    <xf numFmtId="176" fontId="7" fillId="0" borderId="0" xfId="70" applyNumberFormat="1" applyFont="1" applyFill="1" applyBorder="1" applyAlignment="1">
      <alignment horizontal="center" vertical="center" wrapText="1"/>
      <protection/>
    </xf>
    <xf numFmtId="0" fontId="8" fillId="0" borderId="0" xfId="70" applyFont="1" applyFill="1" applyAlignment="1">
      <alignment horizontal="center" vertical="center" wrapText="1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9" fillId="0" borderId="9" xfId="70" applyNumberFormat="1" applyFont="1" applyFill="1" applyBorder="1" applyAlignment="1" applyProtection="1">
      <alignment horizontal="center" vertical="center" wrapText="1"/>
      <protection/>
    </xf>
    <xf numFmtId="0" fontId="9" fillId="0" borderId="9" xfId="70" applyNumberFormat="1" applyFont="1" applyFill="1" applyBorder="1" applyAlignment="1" applyProtection="1">
      <alignment horizontal="center" vertical="center" wrapText="1"/>
      <protection/>
    </xf>
    <xf numFmtId="176" fontId="9" fillId="0" borderId="9" xfId="70" applyNumberFormat="1" applyFont="1" applyFill="1" applyBorder="1" applyAlignment="1">
      <alignment horizontal="center" vertical="center" wrapText="1"/>
      <protection/>
    </xf>
    <xf numFmtId="0" fontId="9" fillId="0" borderId="9" xfId="70" applyNumberFormat="1" applyFont="1" applyFill="1" applyBorder="1" applyAlignment="1">
      <alignment horizontal="center" vertical="center" wrapText="1"/>
      <protection/>
    </xf>
    <xf numFmtId="176" fontId="9" fillId="0" borderId="9" xfId="70" applyNumberFormat="1" applyFont="1" applyFill="1" applyBorder="1" applyAlignment="1">
      <alignment horizontal="center" vertical="center" wrapText="1"/>
      <protection/>
    </xf>
    <xf numFmtId="177" fontId="9" fillId="0" borderId="9" xfId="70" applyNumberFormat="1" applyFont="1" applyFill="1" applyBorder="1" applyAlignment="1" applyProtection="1">
      <alignment horizontal="center" vertical="center" wrapText="1"/>
      <protection/>
    </xf>
    <xf numFmtId="178" fontId="9" fillId="0" borderId="9" xfId="70" applyNumberFormat="1" applyFont="1" applyFill="1" applyBorder="1" applyAlignment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0" fontId="2" fillId="0" borderId="9" xfId="74" applyNumberFormat="1" applyFont="1" applyFill="1" applyBorder="1" applyAlignment="1">
      <alignment horizontal="center" vertical="center" wrapText="1"/>
      <protection/>
    </xf>
    <xf numFmtId="0" fontId="2" fillId="0" borderId="9" xfId="74" applyNumberFormat="1" applyFont="1" applyFill="1" applyBorder="1" applyAlignment="1">
      <alignment horizontal="left" vertical="center" wrapText="1"/>
      <protection/>
    </xf>
    <xf numFmtId="178" fontId="2" fillId="0" borderId="9" xfId="74" applyNumberFormat="1" applyFont="1" applyFill="1" applyBorder="1" applyAlignment="1">
      <alignment horizontal="center" vertical="center" wrapText="1"/>
      <protection/>
    </xf>
    <xf numFmtId="10" fontId="2" fillId="0" borderId="9" xfId="60" applyNumberFormat="1" applyFont="1" applyFill="1" applyBorder="1" applyAlignment="1">
      <alignment horizontal="center" vertical="center" wrapText="1"/>
      <protection/>
    </xf>
    <xf numFmtId="0" fontId="2" fillId="0" borderId="9" xfId="47" applyNumberFormat="1" applyFont="1" applyFill="1" applyBorder="1" applyAlignment="1" applyProtection="1">
      <alignment horizontal="left" vertical="center" wrapText="1"/>
      <protection/>
    </xf>
    <xf numFmtId="0" fontId="2" fillId="0" borderId="9" xfId="70" applyFont="1" applyFill="1" applyBorder="1" applyAlignment="1">
      <alignment horizontal="left" vertical="center" wrapText="1"/>
      <protection/>
    </xf>
    <xf numFmtId="0" fontId="2" fillId="0" borderId="9" xfId="70" applyNumberFormat="1" applyFont="1" applyFill="1" applyBorder="1" applyAlignment="1">
      <alignment horizontal="center" vertical="center" wrapText="1"/>
      <protection/>
    </xf>
    <xf numFmtId="178" fontId="2" fillId="0" borderId="9" xfId="70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2" fillId="0" borderId="9" xfId="47" applyNumberFormat="1" applyFont="1" applyFill="1" applyBorder="1" applyAlignment="1" applyProtection="1">
      <alignment horizontal="center" vertical="center" wrapText="1"/>
      <protection/>
    </xf>
    <xf numFmtId="178" fontId="2" fillId="0" borderId="9" xfId="47" applyNumberFormat="1" applyFont="1" applyFill="1" applyBorder="1" applyAlignment="1" applyProtection="1">
      <alignment horizontal="center" vertical="center" wrapText="1"/>
      <protection/>
    </xf>
    <xf numFmtId="179" fontId="2" fillId="0" borderId="9" xfId="47" applyNumberFormat="1" applyFont="1" applyFill="1" applyBorder="1" applyAlignment="1" applyProtection="1">
      <alignment horizontal="center" vertical="center" wrapText="1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9" fillId="0" borderId="0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10" fontId="52" fillId="0" borderId="9" xfId="60" applyNumberFormat="1" applyFont="1" applyFill="1" applyBorder="1" applyAlignment="1">
      <alignment horizontal="center" vertical="center" wrapText="1"/>
      <protection/>
    </xf>
    <xf numFmtId="177" fontId="52" fillId="0" borderId="9" xfId="70" applyNumberFormat="1" applyFont="1" applyFill="1" applyBorder="1" applyAlignment="1">
      <alignment horizontal="center" vertical="center" wrapText="1"/>
      <protection/>
    </xf>
    <xf numFmtId="177" fontId="2" fillId="0" borderId="9" xfId="74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4" xfId="69"/>
    <cellStyle name="常规 2" xfId="70"/>
    <cellStyle name="常规 2 4" xfId="71"/>
    <cellStyle name="常规 3" xfId="72"/>
    <cellStyle name="常规 3 3 2" xfId="73"/>
    <cellStyle name="常规 4" xfId="74"/>
    <cellStyle name="常规 5" xfId="75"/>
    <cellStyle name="样式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"/>
  <sheetViews>
    <sheetView showZeros="0" tabSelected="1" zoomScale="85" zoomScaleNormal="85" zoomScaleSheetLayoutView="130" workbookViewId="0" topLeftCell="B1">
      <pane xSplit="1" ySplit="4" topLeftCell="C5" activePane="bottomRight" state="frozen"/>
      <selection pane="bottomRight" activeCell="D4" sqref="D4"/>
    </sheetView>
  </sheetViews>
  <sheetFormatPr defaultColWidth="9.125" defaultRowHeight="18" customHeight="1"/>
  <cols>
    <col min="1" max="1" width="5.75390625" style="5" hidden="1" customWidth="1"/>
    <col min="2" max="2" width="4.625" style="6" customWidth="1"/>
    <col min="3" max="3" width="18.625" style="7" customWidth="1"/>
    <col min="4" max="4" width="8.625" style="7" customWidth="1"/>
    <col min="5" max="5" width="8.625" style="8" customWidth="1"/>
    <col min="6" max="6" width="8.625" style="9" customWidth="1"/>
    <col min="7" max="7" width="8.625" style="8" customWidth="1"/>
    <col min="8" max="8" width="12.625" style="10" customWidth="1"/>
    <col min="9" max="9" width="14.125" style="7" customWidth="1"/>
    <col min="10" max="10" width="12.625" style="7" customWidth="1"/>
    <col min="11" max="11" width="13.00390625" style="7" customWidth="1"/>
    <col min="12" max="12" width="14.125" style="7" customWidth="1"/>
    <col min="13" max="13" width="13.00390625" style="7" customWidth="1"/>
    <col min="14" max="14" width="14.125" style="5" customWidth="1"/>
    <col min="15" max="15" width="14.875" style="7" customWidth="1"/>
    <col min="16" max="239" width="9.125" style="5" customWidth="1"/>
    <col min="240" max="16384" width="9.125" style="11" customWidth="1"/>
  </cols>
  <sheetData>
    <row r="1" spans="2:15" ht="4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8" ht="7.5" customHeight="1">
      <c r="A2" s="13"/>
      <c r="B2" s="13"/>
      <c r="C2" s="13"/>
      <c r="D2" s="14"/>
      <c r="E2" s="15"/>
      <c r="F2" s="14"/>
      <c r="G2" s="15"/>
      <c r="H2" s="16"/>
    </row>
    <row r="3" spans="1:239" s="1" customFormat="1" ht="45.75" customHeight="1">
      <c r="A3" s="17"/>
      <c r="B3" s="18" t="s">
        <v>1</v>
      </c>
      <c r="C3" s="19" t="s">
        <v>2</v>
      </c>
      <c r="D3" s="20" t="s">
        <v>3</v>
      </c>
      <c r="E3" s="20" t="s">
        <v>4</v>
      </c>
      <c r="F3" s="21" t="s">
        <v>5</v>
      </c>
      <c r="G3" s="22" t="s">
        <v>6</v>
      </c>
      <c r="H3" s="23" t="s">
        <v>7</v>
      </c>
      <c r="I3" s="23"/>
      <c r="J3" s="38" t="s">
        <v>8</v>
      </c>
      <c r="K3" s="38" t="s">
        <v>9</v>
      </c>
      <c r="L3" s="38"/>
      <c r="M3" s="38" t="s">
        <v>10</v>
      </c>
      <c r="N3" s="38"/>
      <c r="O3" s="38" t="s">
        <v>11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</row>
    <row r="4" spans="1:239" s="1" customFormat="1" ht="40.5" customHeight="1">
      <c r="A4" s="17"/>
      <c r="B4" s="18"/>
      <c r="C4" s="19" t="s">
        <v>12</v>
      </c>
      <c r="D4" s="24">
        <f>SUM(D5:D23)</f>
        <v>1250.9650000000001</v>
      </c>
      <c r="E4" s="24">
        <f>SUM(E5:E23)</f>
        <v>3403.008721</v>
      </c>
      <c r="F4" s="21"/>
      <c r="G4" s="22"/>
      <c r="H4" s="23" t="s">
        <v>13</v>
      </c>
      <c r="I4" s="23" t="s">
        <v>14</v>
      </c>
      <c r="J4" s="40"/>
      <c r="K4" s="38" t="s">
        <v>13</v>
      </c>
      <c r="L4" s="38" t="s">
        <v>14</v>
      </c>
      <c r="M4" s="38" t="s">
        <v>13</v>
      </c>
      <c r="N4" s="17" t="s">
        <v>14</v>
      </c>
      <c r="O4" s="38" t="s">
        <v>13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</row>
    <row r="5" spans="1:15" ht="69.75" customHeight="1">
      <c r="A5" s="25"/>
      <c r="B5" s="26">
        <v>1</v>
      </c>
      <c r="C5" s="27" t="s">
        <v>15</v>
      </c>
      <c r="D5" s="26">
        <v>163</v>
      </c>
      <c r="E5" s="26">
        <v>265</v>
      </c>
      <c r="F5" s="26">
        <v>2018</v>
      </c>
      <c r="G5" s="28">
        <v>2023</v>
      </c>
      <c r="H5" s="29" t="s">
        <v>16</v>
      </c>
      <c r="I5" s="25" t="s">
        <v>17</v>
      </c>
      <c r="J5" s="29" t="s">
        <v>18</v>
      </c>
      <c r="K5" s="41" t="s">
        <v>19</v>
      </c>
      <c r="L5" s="25" t="s">
        <v>20</v>
      </c>
      <c r="M5" s="25" t="s">
        <v>21</v>
      </c>
      <c r="N5" s="25" t="s">
        <v>22</v>
      </c>
      <c r="O5" s="25" t="s">
        <v>23</v>
      </c>
    </row>
    <row r="6" spans="1:15" ht="69.75" customHeight="1">
      <c r="A6" s="25"/>
      <c r="B6" s="26">
        <v>2</v>
      </c>
      <c r="C6" s="27" t="s">
        <v>24</v>
      </c>
      <c r="D6" s="28">
        <f>401-24.3</f>
        <v>376.7</v>
      </c>
      <c r="E6" s="26">
        <f>998-199.1</f>
        <v>798.9</v>
      </c>
      <c r="F6" s="26">
        <v>2019</v>
      </c>
      <c r="G6" s="28">
        <v>2025</v>
      </c>
      <c r="H6" s="29" t="s">
        <v>25</v>
      </c>
      <c r="I6" s="25" t="s">
        <v>26</v>
      </c>
      <c r="J6" s="29" t="s">
        <v>18</v>
      </c>
      <c r="K6" s="41" t="s">
        <v>19</v>
      </c>
      <c r="L6" s="25" t="s">
        <v>20</v>
      </c>
      <c r="M6" s="25" t="s">
        <v>21</v>
      </c>
      <c r="N6" s="25" t="s">
        <v>22</v>
      </c>
      <c r="O6" s="25" t="s">
        <v>27</v>
      </c>
    </row>
    <row r="7" spans="1:15" ht="69.75" customHeight="1">
      <c r="A7" s="25"/>
      <c r="B7" s="26">
        <v>3</v>
      </c>
      <c r="C7" s="30" t="s">
        <v>28</v>
      </c>
      <c r="D7" s="26">
        <v>96</v>
      </c>
      <c r="E7" s="26">
        <v>166</v>
      </c>
      <c r="F7" s="26">
        <v>2019</v>
      </c>
      <c r="G7" s="28">
        <v>2024</v>
      </c>
      <c r="H7" s="29" t="s">
        <v>29</v>
      </c>
      <c r="I7" s="25" t="s">
        <v>30</v>
      </c>
      <c r="J7" s="29" t="s">
        <v>31</v>
      </c>
      <c r="K7" s="42" t="s">
        <v>32</v>
      </c>
      <c r="L7" s="25" t="s">
        <v>33</v>
      </c>
      <c r="M7" s="25" t="s">
        <v>34</v>
      </c>
      <c r="N7" s="25" t="s">
        <v>22</v>
      </c>
      <c r="O7" s="25" t="s">
        <v>35</v>
      </c>
    </row>
    <row r="8" spans="1:248" s="2" customFormat="1" ht="69.75" customHeight="1">
      <c r="A8" s="25"/>
      <c r="B8" s="26">
        <v>4</v>
      </c>
      <c r="C8" s="31" t="s">
        <v>36</v>
      </c>
      <c r="D8" s="32">
        <v>98</v>
      </c>
      <c r="E8" s="32">
        <v>256</v>
      </c>
      <c r="F8" s="25">
        <v>2020</v>
      </c>
      <c r="G8" s="32">
        <v>2025</v>
      </c>
      <c r="H8" s="29" t="s">
        <v>37</v>
      </c>
      <c r="I8" s="25" t="s">
        <v>38</v>
      </c>
      <c r="J8" s="29" t="s">
        <v>31</v>
      </c>
      <c r="K8" s="41" t="s">
        <v>19</v>
      </c>
      <c r="L8" s="25" t="s">
        <v>20</v>
      </c>
      <c r="M8" s="25" t="s">
        <v>34</v>
      </c>
      <c r="N8" s="25" t="s">
        <v>22</v>
      </c>
      <c r="O8" s="25" t="s">
        <v>39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3"/>
      <c r="IG8" s="3"/>
      <c r="IH8" s="3"/>
      <c r="II8" s="3"/>
      <c r="IJ8" s="3"/>
      <c r="IK8" s="3"/>
      <c r="IL8" s="3"/>
      <c r="IM8" s="3"/>
      <c r="IN8" s="3"/>
    </row>
    <row r="9" spans="1:15" ht="69.75" customHeight="1">
      <c r="A9" s="25"/>
      <c r="B9" s="26">
        <v>5</v>
      </c>
      <c r="C9" s="31" t="s">
        <v>40</v>
      </c>
      <c r="D9" s="32">
        <v>35</v>
      </c>
      <c r="E9" s="32">
        <v>181</v>
      </c>
      <c r="F9" s="25">
        <v>2013</v>
      </c>
      <c r="G9" s="33">
        <v>2021.12</v>
      </c>
      <c r="H9" s="29" t="s">
        <v>41</v>
      </c>
      <c r="I9" s="25" t="s">
        <v>42</v>
      </c>
      <c r="J9" s="29" t="s">
        <v>31</v>
      </c>
      <c r="K9" s="42" t="s">
        <v>32</v>
      </c>
      <c r="L9" s="25" t="s">
        <v>43</v>
      </c>
      <c r="M9" s="25" t="s">
        <v>34</v>
      </c>
      <c r="N9" s="25" t="s">
        <v>22</v>
      </c>
      <c r="O9" s="25" t="s">
        <v>44</v>
      </c>
    </row>
    <row r="10" spans="1:15" ht="69.75" customHeight="1">
      <c r="A10" s="25"/>
      <c r="B10" s="26">
        <v>6</v>
      </c>
      <c r="C10" s="31" t="s">
        <v>45</v>
      </c>
      <c r="D10" s="32">
        <v>57</v>
      </c>
      <c r="E10" s="32">
        <v>230</v>
      </c>
      <c r="F10" s="25">
        <v>2015</v>
      </c>
      <c r="G10" s="33">
        <v>2022</v>
      </c>
      <c r="H10" s="29" t="s">
        <v>41</v>
      </c>
      <c r="I10" s="25" t="s">
        <v>42</v>
      </c>
      <c r="J10" s="29" t="s">
        <v>31</v>
      </c>
      <c r="K10" s="41" t="s">
        <v>19</v>
      </c>
      <c r="L10" s="25" t="s">
        <v>20</v>
      </c>
      <c r="M10" s="25" t="s">
        <v>34</v>
      </c>
      <c r="N10" s="25" t="s">
        <v>22</v>
      </c>
      <c r="O10" s="25" t="s">
        <v>46</v>
      </c>
    </row>
    <row r="11" spans="1:15" ht="69.75" customHeight="1">
      <c r="A11" s="25"/>
      <c r="B11" s="26">
        <v>7</v>
      </c>
      <c r="C11" s="31" t="s">
        <v>47</v>
      </c>
      <c r="D11" s="32">
        <v>37</v>
      </c>
      <c r="E11" s="32">
        <v>129</v>
      </c>
      <c r="F11" s="25">
        <v>2015</v>
      </c>
      <c r="G11" s="33">
        <v>2021.06</v>
      </c>
      <c r="H11" s="29" t="s">
        <v>41</v>
      </c>
      <c r="I11" s="25" t="s">
        <v>42</v>
      </c>
      <c r="J11" s="29" t="s">
        <v>31</v>
      </c>
      <c r="K11" s="42" t="s">
        <v>32</v>
      </c>
      <c r="L11" s="25" t="s">
        <v>48</v>
      </c>
      <c r="M11" s="25" t="s">
        <v>34</v>
      </c>
      <c r="N11" s="25" t="s">
        <v>22</v>
      </c>
      <c r="O11" s="25" t="s">
        <v>49</v>
      </c>
    </row>
    <row r="12" spans="1:15" ht="69.75" customHeight="1">
      <c r="A12" s="25"/>
      <c r="B12" s="26">
        <v>8</v>
      </c>
      <c r="C12" s="31" t="s">
        <v>50</v>
      </c>
      <c r="D12" s="32">
        <v>47</v>
      </c>
      <c r="E12" s="32">
        <v>249</v>
      </c>
      <c r="F12" s="25">
        <v>2017</v>
      </c>
      <c r="G12" s="33">
        <v>2023</v>
      </c>
      <c r="H12" s="29" t="s">
        <v>41</v>
      </c>
      <c r="I12" s="25" t="s">
        <v>42</v>
      </c>
      <c r="J12" s="29" t="s">
        <v>31</v>
      </c>
      <c r="K12" s="41" t="s">
        <v>19</v>
      </c>
      <c r="L12" s="25" t="s">
        <v>20</v>
      </c>
      <c r="M12" s="25" t="s">
        <v>34</v>
      </c>
      <c r="N12" s="25" t="s">
        <v>22</v>
      </c>
      <c r="O12" s="25" t="s">
        <v>46</v>
      </c>
    </row>
    <row r="13" spans="1:15" ht="69.75" customHeight="1">
      <c r="A13" s="25"/>
      <c r="B13" s="26">
        <v>9</v>
      </c>
      <c r="C13" s="27" t="s">
        <v>51</v>
      </c>
      <c r="D13" s="26">
        <v>23</v>
      </c>
      <c r="E13" s="26">
        <v>71</v>
      </c>
      <c r="F13" s="26">
        <v>2018</v>
      </c>
      <c r="G13" s="28">
        <v>2023</v>
      </c>
      <c r="H13" s="29" t="s">
        <v>52</v>
      </c>
      <c r="I13" s="25" t="s">
        <v>53</v>
      </c>
      <c r="J13" s="29" t="s">
        <v>31</v>
      </c>
      <c r="K13" s="42" t="s">
        <v>32</v>
      </c>
      <c r="L13" s="25" t="s">
        <v>54</v>
      </c>
      <c r="M13" s="25" t="s">
        <v>34</v>
      </c>
      <c r="N13" s="25" t="s">
        <v>22</v>
      </c>
      <c r="O13" s="25" t="s">
        <v>55</v>
      </c>
    </row>
    <row r="14" spans="1:15" ht="69.75" customHeight="1">
      <c r="A14" s="25"/>
      <c r="B14" s="26">
        <v>10</v>
      </c>
      <c r="C14" s="27" t="s">
        <v>56</v>
      </c>
      <c r="D14" s="26">
        <v>18</v>
      </c>
      <c r="E14" s="26">
        <v>70</v>
      </c>
      <c r="F14" s="26">
        <v>2018</v>
      </c>
      <c r="G14" s="28">
        <v>2022</v>
      </c>
      <c r="H14" s="29" t="s">
        <v>41</v>
      </c>
      <c r="I14" s="25" t="s">
        <v>42</v>
      </c>
      <c r="J14" s="29" t="s">
        <v>31</v>
      </c>
      <c r="K14" s="41" t="s">
        <v>19</v>
      </c>
      <c r="L14" s="25" t="s">
        <v>20</v>
      </c>
      <c r="M14" s="25" t="s">
        <v>34</v>
      </c>
      <c r="N14" s="25" t="s">
        <v>22</v>
      </c>
      <c r="O14" s="25" t="s">
        <v>46</v>
      </c>
    </row>
    <row r="15" spans="1:248" s="2" customFormat="1" ht="69.75" customHeight="1">
      <c r="A15" s="25"/>
      <c r="B15" s="26">
        <v>11</v>
      </c>
      <c r="C15" s="27" t="s">
        <v>57</v>
      </c>
      <c r="D15" s="26">
        <v>22</v>
      </c>
      <c r="E15" s="26">
        <v>82</v>
      </c>
      <c r="F15" s="26">
        <v>2020</v>
      </c>
      <c r="G15" s="28">
        <v>2023</v>
      </c>
      <c r="H15" s="29" t="s">
        <v>41</v>
      </c>
      <c r="I15" s="25" t="s">
        <v>42</v>
      </c>
      <c r="J15" s="29" t="s">
        <v>31</v>
      </c>
      <c r="K15" s="41" t="s">
        <v>19</v>
      </c>
      <c r="L15" s="25" t="s">
        <v>20</v>
      </c>
      <c r="M15" s="25" t="s">
        <v>34</v>
      </c>
      <c r="N15" s="25" t="s">
        <v>22</v>
      </c>
      <c r="O15" s="25" t="s">
        <v>46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3"/>
      <c r="IG15" s="3"/>
      <c r="IH15" s="3"/>
      <c r="II15" s="3"/>
      <c r="IJ15" s="3"/>
      <c r="IK15" s="3"/>
      <c r="IL15" s="3"/>
      <c r="IM15" s="3"/>
      <c r="IN15" s="3"/>
    </row>
    <row r="16" spans="1:248" s="2" customFormat="1" ht="69.75" customHeight="1">
      <c r="A16" s="25"/>
      <c r="B16" s="26">
        <v>12</v>
      </c>
      <c r="C16" s="27" t="s">
        <v>58</v>
      </c>
      <c r="D16" s="26">
        <v>20</v>
      </c>
      <c r="E16" s="26">
        <v>58</v>
      </c>
      <c r="F16" s="26">
        <v>2020</v>
      </c>
      <c r="G16" s="28">
        <v>2024</v>
      </c>
      <c r="H16" s="29" t="s">
        <v>41</v>
      </c>
      <c r="I16" s="25" t="s">
        <v>42</v>
      </c>
      <c r="J16" s="29" t="s">
        <v>31</v>
      </c>
      <c r="K16" s="41" t="s">
        <v>19</v>
      </c>
      <c r="L16" s="25" t="s">
        <v>20</v>
      </c>
      <c r="M16" s="25" t="s">
        <v>34</v>
      </c>
      <c r="N16" s="25" t="s">
        <v>22</v>
      </c>
      <c r="O16" s="25" t="s">
        <v>59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3"/>
      <c r="IG16" s="3"/>
      <c r="IH16" s="3"/>
      <c r="II16" s="3"/>
      <c r="IJ16" s="3"/>
      <c r="IK16" s="3"/>
      <c r="IL16" s="3"/>
      <c r="IM16" s="3"/>
      <c r="IN16" s="3"/>
    </row>
    <row r="17" spans="1:239" s="3" customFormat="1" ht="69.75" customHeight="1">
      <c r="A17" s="34"/>
      <c r="B17" s="26">
        <v>13</v>
      </c>
      <c r="C17" s="27" t="s">
        <v>60</v>
      </c>
      <c r="D17" s="35">
        <v>89</v>
      </c>
      <c r="E17" s="35">
        <v>133</v>
      </c>
      <c r="F17" s="35">
        <v>2020</v>
      </c>
      <c r="G17" s="36">
        <v>2024</v>
      </c>
      <c r="H17" s="29" t="s">
        <v>29</v>
      </c>
      <c r="I17" s="25" t="s">
        <v>30</v>
      </c>
      <c r="J17" s="29" t="s">
        <v>31</v>
      </c>
      <c r="K17" s="25" t="s">
        <v>61</v>
      </c>
      <c r="L17" s="25" t="s">
        <v>20</v>
      </c>
      <c r="M17" s="25" t="s">
        <v>34</v>
      </c>
      <c r="N17" s="25" t="s">
        <v>22</v>
      </c>
      <c r="O17" s="25" t="s">
        <v>62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39" s="3" customFormat="1" ht="69.75" customHeight="1">
      <c r="A18" s="5"/>
      <c r="B18" s="26">
        <v>14</v>
      </c>
      <c r="C18" s="27" t="s">
        <v>63</v>
      </c>
      <c r="D18" s="35">
        <v>0.265</v>
      </c>
      <c r="E18" s="37">
        <v>4.108721</v>
      </c>
      <c r="F18" s="35">
        <v>2020</v>
      </c>
      <c r="G18" s="36">
        <v>2023</v>
      </c>
      <c r="H18" s="29" t="s">
        <v>64</v>
      </c>
      <c r="I18" s="25" t="s">
        <v>65</v>
      </c>
      <c r="J18" s="29" t="s">
        <v>31</v>
      </c>
      <c r="K18" s="25" t="s">
        <v>61</v>
      </c>
      <c r="L18" s="25" t="s">
        <v>20</v>
      </c>
      <c r="M18" s="25" t="s">
        <v>34</v>
      </c>
      <c r="N18" s="25" t="s">
        <v>22</v>
      </c>
      <c r="O18" s="25" t="s">
        <v>62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48" s="2" customFormat="1" ht="69.75" customHeight="1">
      <c r="A19" s="5"/>
      <c r="B19" s="26">
        <v>15</v>
      </c>
      <c r="C19" s="31" t="s">
        <v>66</v>
      </c>
      <c r="D19" s="32">
        <v>129</v>
      </c>
      <c r="E19" s="32">
        <v>481</v>
      </c>
      <c r="F19" s="25">
        <v>2020</v>
      </c>
      <c r="G19" s="32">
        <v>2025</v>
      </c>
      <c r="H19" s="29" t="s">
        <v>67</v>
      </c>
      <c r="I19" s="25" t="s">
        <v>68</v>
      </c>
      <c r="J19" s="25" t="s">
        <v>69</v>
      </c>
      <c r="K19" s="25" t="s">
        <v>70</v>
      </c>
      <c r="L19" s="25" t="s">
        <v>71</v>
      </c>
      <c r="M19" s="25" t="s">
        <v>34</v>
      </c>
      <c r="N19" s="25" t="s">
        <v>22</v>
      </c>
      <c r="O19" s="25" t="s">
        <v>72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3"/>
      <c r="IG19" s="3"/>
      <c r="IH19" s="3"/>
      <c r="II19" s="3"/>
      <c r="IJ19" s="3"/>
      <c r="IK19" s="3"/>
      <c r="IL19" s="3"/>
      <c r="IM19" s="3"/>
      <c r="IN19" s="3"/>
    </row>
    <row r="20" spans="1:248" s="2" customFormat="1" ht="69.75" customHeight="1">
      <c r="A20" s="5"/>
      <c r="B20" s="26">
        <v>16</v>
      </c>
      <c r="C20" s="27" t="s">
        <v>73</v>
      </c>
      <c r="D20" s="35">
        <v>15</v>
      </c>
      <c r="E20" s="35">
        <v>106</v>
      </c>
      <c r="F20" s="35">
        <v>2020</v>
      </c>
      <c r="G20" s="36">
        <v>2024</v>
      </c>
      <c r="H20" s="29" t="s">
        <v>67</v>
      </c>
      <c r="I20" s="25" t="s">
        <v>68</v>
      </c>
      <c r="J20" s="43" t="s">
        <v>69</v>
      </c>
      <c r="K20" s="25" t="s">
        <v>74</v>
      </c>
      <c r="L20" s="25" t="s">
        <v>75</v>
      </c>
      <c r="M20" s="25" t="s">
        <v>76</v>
      </c>
      <c r="N20" s="25" t="s">
        <v>77</v>
      </c>
      <c r="O20" s="25" t="s">
        <v>78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3"/>
      <c r="IG20" s="3"/>
      <c r="IH20" s="3"/>
      <c r="II20" s="3"/>
      <c r="IJ20" s="3"/>
      <c r="IK20" s="3"/>
      <c r="IL20" s="3"/>
      <c r="IM20" s="3"/>
      <c r="IN20" s="3"/>
    </row>
    <row r="21" spans="1:248" s="2" customFormat="1" ht="69.75" customHeight="1">
      <c r="A21" s="5"/>
      <c r="B21" s="26">
        <v>17</v>
      </c>
      <c r="C21" s="27" t="s">
        <v>79</v>
      </c>
      <c r="D21" s="35">
        <v>9</v>
      </c>
      <c r="E21" s="35">
        <v>7</v>
      </c>
      <c r="F21" s="35">
        <v>2019</v>
      </c>
      <c r="G21" s="36">
        <v>2021</v>
      </c>
      <c r="H21" s="29" t="s">
        <v>80</v>
      </c>
      <c r="I21" s="25" t="s">
        <v>81</v>
      </c>
      <c r="J21" s="29" t="s">
        <v>82</v>
      </c>
      <c r="K21" s="25" t="s">
        <v>83</v>
      </c>
      <c r="L21" s="25" t="s">
        <v>84</v>
      </c>
      <c r="M21" s="25" t="s">
        <v>83</v>
      </c>
      <c r="N21" s="25" t="s">
        <v>85</v>
      </c>
      <c r="O21" s="25" t="s">
        <v>78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3"/>
      <c r="IG21" s="3"/>
      <c r="IH21" s="3"/>
      <c r="II21" s="3"/>
      <c r="IJ21" s="3"/>
      <c r="IK21" s="3"/>
      <c r="IL21" s="3"/>
      <c r="IM21" s="3"/>
      <c r="IN21" s="3"/>
    </row>
    <row r="22" spans="1:248" s="2" customFormat="1" ht="69.75" customHeight="1">
      <c r="A22" s="5"/>
      <c r="B22" s="26">
        <v>18</v>
      </c>
      <c r="C22" s="31" t="s">
        <v>86</v>
      </c>
      <c r="D22" s="32">
        <v>10</v>
      </c>
      <c r="E22" s="32">
        <v>88</v>
      </c>
      <c r="F22" s="25">
        <v>2021</v>
      </c>
      <c r="G22" s="33">
        <v>2025</v>
      </c>
      <c r="H22" s="29" t="s">
        <v>87</v>
      </c>
      <c r="I22" s="25" t="s">
        <v>88</v>
      </c>
      <c r="J22" s="29" t="s">
        <v>89</v>
      </c>
      <c r="K22" s="25" t="s">
        <v>90</v>
      </c>
      <c r="L22" s="25" t="s">
        <v>91</v>
      </c>
      <c r="M22" s="25" t="s">
        <v>46</v>
      </c>
      <c r="N22" s="25" t="s">
        <v>92</v>
      </c>
      <c r="O22" s="25" t="s">
        <v>78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3"/>
      <c r="IG22" s="3"/>
      <c r="IH22" s="3"/>
      <c r="II22" s="3"/>
      <c r="IJ22" s="3"/>
      <c r="IK22" s="3"/>
      <c r="IL22" s="3"/>
      <c r="IM22" s="3"/>
      <c r="IN22" s="3"/>
    </row>
    <row r="23" spans="1:248" s="4" customFormat="1" ht="69.75" customHeight="1">
      <c r="A23" s="5"/>
      <c r="B23" s="26">
        <v>19</v>
      </c>
      <c r="C23" s="31" t="s">
        <v>93</v>
      </c>
      <c r="D23" s="32">
        <v>6</v>
      </c>
      <c r="E23" s="32">
        <v>28</v>
      </c>
      <c r="F23" s="25">
        <v>2021</v>
      </c>
      <c r="G23" s="33">
        <v>2025</v>
      </c>
      <c r="H23" s="29" t="s">
        <v>94</v>
      </c>
      <c r="I23" s="25" t="s">
        <v>95</v>
      </c>
      <c r="J23" s="29" t="s">
        <v>96</v>
      </c>
      <c r="K23" s="25" t="s">
        <v>61</v>
      </c>
      <c r="L23" s="25" t="s">
        <v>20</v>
      </c>
      <c r="M23" s="25" t="s">
        <v>34</v>
      </c>
      <c r="N23" s="25" t="s">
        <v>22</v>
      </c>
      <c r="O23" s="25" t="s">
        <v>97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3"/>
      <c r="IG23" s="3"/>
      <c r="IH23" s="3"/>
      <c r="II23" s="3"/>
      <c r="IJ23" s="3"/>
      <c r="IK23" s="3"/>
      <c r="IL23" s="3"/>
      <c r="IM23" s="3"/>
      <c r="IN23" s="3"/>
    </row>
  </sheetData>
  <sheetProtection/>
  <mergeCells count="9">
    <mergeCell ref="B1:O1"/>
    <mergeCell ref="B2:G2"/>
    <mergeCell ref="H3:I3"/>
    <mergeCell ref="K3:L3"/>
    <mergeCell ref="M3:N3"/>
    <mergeCell ref="B3:B4"/>
    <mergeCell ref="F3:F4"/>
    <mergeCell ref="G3:G4"/>
    <mergeCell ref="J3:J4"/>
  </mergeCells>
  <printOptions horizontalCentered="1"/>
  <pageMargins left="0.39" right="0.39" top="0.59" bottom="0.59" header="0.31" footer="0.12"/>
  <pageSetup fitToHeight="0" fitToWidth="1"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杨博</dc:creator>
  <cp:keywords/>
  <dc:description/>
  <cp:lastModifiedBy>gdjt</cp:lastModifiedBy>
  <cp:lastPrinted>2020-04-07T07:19:00Z</cp:lastPrinted>
  <dcterms:created xsi:type="dcterms:W3CDTF">2020-02-09T02:06:00Z</dcterms:created>
  <dcterms:modified xsi:type="dcterms:W3CDTF">2021-07-06T06:56:29Z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true</vt:bool>
  </property>
</Properties>
</file>