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<sst xmlns="http://schemas.openxmlformats.org/spreadsheetml/2006/main" count="182" uniqueCount="36">
  <si>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2021</t>
    </r>
    <r>
      <rPr>
        <sz val="16"/>
        <rFont val="宋体"/>
        <family val="0"/>
      </rPr>
      <t>年</t>
    </r>
    <r>
      <rPr>
        <sz val="16"/>
        <rFont val="宋体"/>
        <family val="0"/>
      </rPr>
      <t>6</t>
    </r>
    <r>
      <rPr>
        <sz val="16"/>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</si>
  <si>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</si>
  <si>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</si>
  <si>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</si>
  <si>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</si>
  <si>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</si>
  <si>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</si>
  <si>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</si>
  <si>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</si>
  <si>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</si>
  <si>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</si>
  <si>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</si>
  <si>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</si>
  <si>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</si>
  <si>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</si>
  <si>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</si>
  <si>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</si>
  <si>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</si>
  <si>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水    路</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</si>
  <si>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</si>
  <si>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</si>
  <si>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</si>
  <si>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</si>
  <si>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</si>
  <si>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</si>
  <si>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</si>
  <si>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</si>
  <si>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t>
  </si>
  <si>
    <t>全省运输生产完成情况（过程表）</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</si>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</sst>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_);[Red]\(0\)"/>
    <numFmt numFmtId="182" formatCode="0.0_ "/>
    <numFmt numFmtId="183" formatCode="0.0%"/>
  </numFmts>
  <fonts count="50">
    <font>
      <sz val="12"/>
      <name val="宋体"/>
      <family val="0"/>
    </font>
    <font>
      <sz val="12"/>
      <color indexed="8"/>
      <name val="宋体"/>
      <family val="0"/>
    </font>
    <font>
      <sz val="16"/>
      <name val="宋体"/>
      <family val="0"/>
    </font>
    <font>
      <sz val="12"/>
      <color indexed="10"/>
      <name val="宋体"/>
      <family val="0"/>
    </font>
    <font>
      <sz val="10"/>
      <color indexed="10"/>
      <name val="宋体"/>
      <family val="0"/>
    </font>
    <font>
      <sz val="11"/>
      <color indexed="9"/>
      <name val="宋体"/>
      <family val="0"/>
    </font>
    <font>
      <sz val="11"/>
      <color indexed="8"/>
      <name val="宋体"/>
      <family val="0"/>
    </font>
    <font>
      <sz val="11"/>
      <color indexed="1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sz val="11"/>
      <color indexed="17"/>
      <name val="宋体"/>
      <family val="0"/>
    </font>
    <font>
      <b/>
      <sz val="11"/>
      <color indexed="9"/>
      <name val="宋体"/>
      <family val="0"/>
    </font>
    <font>
      <b/>
      <sz val="18"/>
      <color indexed="62"/>
      <name val="宋体"/>
      <family val="0"/>
    </font>
    <font>
      <u val="single"/>
      <sz val="11"/>
      <color indexed="12"/>
      <name val="宋体"/>
      <family val="0"/>
    </font>
    <font>
      <b/>
      <sz val="11"/>
      <color indexed="8"/>
      <name val="宋体"/>
      <family val="0"/>
    </font>
    <font>
      <sz val="11"/>
      <color indexed="62"/>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43" fillId="0" borderId="0">
      <alignment vertical="center"/>
      <protection/>
    </xf>
  </cellStyleXfs>
  <cellXfs count="55">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4" fillId="0" borderId="0" xfId="0" applyFont="1" applyAlignment="1">
      <alignment vertical="center"/>
    </xf>
    <xf numFmtId="0" fontId="45" fillId="0" borderId="0" xfId="0" applyFont="1" applyBorder="1" applyAlignment="1">
      <alignment vertical="center"/>
    </xf>
    <xf numFmtId="181" fontId="45" fillId="0" borderId="0" xfId="0" applyNumberFormat="1" applyFont="1" applyFill="1" applyBorder="1" applyAlignment="1">
      <alignment vertical="center"/>
    </xf>
    <xf numFmtId="180" fontId="45" fillId="0" borderId="0" xfId="0" applyNumberFormat="1" applyFont="1" applyFill="1" applyBorder="1" applyAlignment="1">
      <alignment vertical="center"/>
    </xf>
    <xf numFmtId="0" fontId="46" fillId="0" borderId="0" xfId="0" applyFont="1" applyBorder="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181" fontId="45" fillId="0" borderId="12" xfId="0" applyNumberFormat="1" applyFont="1" applyFill="1" applyBorder="1" applyAlignment="1">
      <alignment horizontal="center" vertical="center" wrapText="1"/>
    </xf>
    <xf numFmtId="181" fontId="45" fillId="0" borderId="13" xfId="0" applyNumberFormat="1" applyFont="1" applyFill="1" applyBorder="1" applyAlignment="1">
      <alignment horizontal="center" vertical="center" wrapText="1"/>
    </xf>
    <xf numFmtId="180" fontId="45" fillId="0" borderId="12" xfId="0" applyNumberFormat="1" applyFont="1" applyFill="1" applyBorder="1" applyAlignment="1">
      <alignment horizontal="center" vertical="center"/>
    </xf>
    <xf numFmtId="180" fontId="45" fillId="0" borderId="14" xfId="0" applyNumberFormat="1" applyFont="1" applyFill="1" applyBorder="1" applyAlignment="1">
      <alignment horizontal="center" vertical="center"/>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180" fontId="45" fillId="0" borderId="17" xfId="0" applyNumberFormat="1" applyFont="1" applyFill="1" applyBorder="1" applyAlignment="1">
      <alignment horizontal="center" vertical="center"/>
    </xf>
    <xf numFmtId="0" fontId="45" fillId="0" borderId="13" xfId="0" applyFont="1" applyBorder="1" applyAlignment="1">
      <alignment horizontal="center" vertical="center"/>
    </xf>
    <xf numFmtId="0" fontId="45" fillId="0" borderId="17" xfId="0" applyFont="1" applyBorder="1" applyAlignment="1">
      <alignment horizontal="center" vertical="center"/>
    </xf>
    <xf numFmtId="181" fontId="47" fillId="0" borderId="17" xfId="0" applyNumberFormat="1" applyFont="1" applyFill="1" applyBorder="1" applyAlignment="1">
      <alignment horizontal="center" vertical="center"/>
    </xf>
    <xf numFmtId="182" fontId="47" fillId="0" borderId="12" xfId="0" applyNumberFormat="1" applyFont="1" applyFill="1" applyBorder="1" applyAlignment="1">
      <alignment horizontal="center" vertical="center"/>
    </xf>
    <xf numFmtId="0" fontId="45" fillId="0" borderId="13" xfId="0" applyFont="1" applyFill="1" applyBorder="1" applyAlignment="1">
      <alignment horizontal="center" vertical="center"/>
    </xf>
    <xf numFmtId="0" fontId="45" fillId="0" borderId="17" xfId="0" applyFont="1" applyFill="1" applyBorder="1" applyAlignment="1">
      <alignment horizontal="center" vertical="center"/>
    </xf>
    <xf numFmtId="181" fontId="47" fillId="0" borderId="17" xfId="63" applyNumberFormat="1" applyFont="1" applyFill="1" applyBorder="1" applyAlignment="1">
      <alignment horizontal="center" vertical="center"/>
      <protection/>
    </xf>
    <xf numFmtId="180" fontId="47" fillId="0" borderId="12"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45" fillId="0" borderId="18" xfId="0" applyFont="1" applyBorder="1" applyAlignment="1">
      <alignment horizontal="left" vertical="top" wrapText="1"/>
    </xf>
    <xf numFmtId="0" fontId="45" fillId="0" borderId="0" xfId="0" applyFont="1" applyFill="1" applyBorder="1" applyAlignment="1">
      <alignment horizontal="center" vertical="center"/>
    </xf>
    <xf numFmtId="183" fontId="45" fillId="0" borderId="0" xfId="25" applyNumberFormat="1" applyFont="1" applyFill="1" applyBorder="1" applyAlignment="1">
      <alignment vertical="center"/>
    </xf>
    <xf numFmtId="182" fontId="0" fillId="0" borderId="0" xfId="0" applyNumberFormat="1" applyAlignment="1">
      <alignment vertical="center"/>
    </xf>
    <xf numFmtId="181" fontId="44" fillId="0" borderId="0" xfId="0" applyNumberFormat="1" applyFont="1" applyAlignment="1">
      <alignment vertical="center"/>
    </xf>
    <xf numFmtId="0" fontId="2" fillId="0" borderId="0" xfId="0" applyFont="1" applyBorder="1" applyAlignment="1">
      <alignment horizontal="center" vertical="center"/>
    </xf>
    <xf numFmtId="181" fontId="47" fillId="32" borderId="17" xfId="0" applyNumberFormat="1" applyFont="1" applyFill="1" applyBorder="1" applyAlignment="1">
      <alignment horizontal="center" vertical="center"/>
    </xf>
    <xf numFmtId="181" fontId="48" fillId="32" borderId="17" xfId="0" applyNumberFormat="1" applyFont="1" applyFill="1" applyBorder="1" applyAlignment="1">
      <alignment horizontal="center" vertical="center"/>
    </xf>
    <xf numFmtId="180" fontId="49"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181" fontId="45" fillId="0" borderId="0" xfId="0" applyNumberFormat="1" applyFont="1" applyFill="1" applyBorder="1" applyAlignment="1">
      <alignment vertical="center"/>
    </xf>
    <xf numFmtId="180" fontId="45" fillId="0" borderId="0" xfId="0" applyNumberFormat="1" applyFont="1" applyFill="1" applyBorder="1" applyAlignment="1">
      <alignment vertical="center"/>
    </xf>
    <xf numFmtId="0" fontId="46" fillId="0" borderId="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7" fillId="0" borderId="13" xfId="0" applyFont="1" applyFill="1" applyBorder="1" applyAlignment="1">
      <alignment horizontal="center" vertical="center"/>
    </xf>
    <xf numFmtId="0" fontId="47" fillId="0" borderId="17" xfId="0" applyFont="1" applyFill="1" applyBorder="1" applyAlignment="1">
      <alignment horizontal="center" vertical="center"/>
    </xf>
    <xf numFmtId="0" fontId="45" fillId="0" borderId="18" xfId="0" applyFont="1" applyFill="1" applyBorder="1" applyAlignment="1">
      <alignment horizontal="left" vertical="top" wrapText="1"/>
    </xf>
    <xf numFmtId="181" fontId="0" fillId="0" borderId="0" xfId="0" applyNumberFormat="1" applyFont="1" applyFill="1" applyBorder="1" applyAlignment="1">
      <alignment vertical="center"/>
    </xf>
    <xf numFmtId="181" fontId="44" fillId="0" borderId="0" xfId="0" applyNumberFormat="1" applyFont="1" applyFill="1" applyBorder="1" applyAlignment="1">
      <alignment vertical="center"/>
    </xf>
    <xf numFmtId="10" fontId="44"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5" zoomScaleNormal="85" workbookViewId="0" topLeftCell="A1">
      <pane xSplit="1" ySplit="1" topLeftCell="B2" activePane="bottomRight" state="frozen"/>
      <selection pane="bottomRight" activeCell="G11" sqref="G11"/>
    </sheetView>
  </sheetViews>
  <sheetFormatPr defaultColWidth="8.875" defaultRowHeight="14.25"/>
  <cols>
    <col min="1" max="1" width="29.375" style="40" bestFit="1" customWidth="1"/>
    <col min="2" max="2" width="10.75390625" style="40" customWidth="1"/>
    <col min="3" max="3" width="12.25390625" style="41" bestFit="1" customWidth="1"/>
    <col min="4" max="4" width="13.375" style="41" bestFit="1" customWidth="1"/>
    <col min="5" max="5" width="12.25390625" style="41" bestFit="1" customWidth="1"/>
    <col min="6" max="6" width="13.375" style="41" bestFit="1" customWidth="1"/>
    <col min="7" max="8" width="10.75390625" style="42" customWidth="1"/>
    <col min="9" max="9" width="8.875" style="38" customWidth="1"/>
    <col min="10" max="10" width="15.625" style="38" bestFit="1" customWidth="1"/>
    <col min="11" max="11" width="15.375" style="38" bestFit="1" customWidth="1"/>
    <col min="12" max="12" width="8.875" style="38"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36" customHeight="1">
      <c r="A2" s="44" t="s">
        <v>1</v>
      </c>
      <c r="B2" s="45" t="s">
        <v>2</v>
      </c>
      <c r="C2" s="12" t="s">
        <v>3</v>
      </c>
      <c r="D2" s="13"/>
      <c r="E2" s="12" t="s">
        <v>4</v>
      </c>
      <c r="F2" s="13"/>
      <c r="G2" s="14" t="s">
        <v>5</v>
      </c>
      <c r="H2" s="15"/>
    </row>
    <row r="3" spans="1:8" s="38" customFormat="1" ht="36" customHeight="1">
      <c r="A3" s="46"/>
      <c r="B3" s="47"/>
      <c r="C3" s="12" t="s">
        <v>6</v>
      </c>
      <c r="D3" s="12" t="s">
        <v>7</v>
      </c>
      <c r="E3" s="12" t="s">
        <v>6</v>
      </c>
      <c r="F3" s="12" t="s">
        <v>7</v>
      </c>
      <c r="G3" s="18" t="s">
        <v>8</v>
      </c>
      <c r="H3" s="14" t="s">
        <v>9</v>
      </c>
    </row>
    <row r="4" spans="1:15" s="38" customFormat="1" ht="36" customHeight="1">
      <c r="A4" s="23" t="s">
        <v>10</v>
      </c>
      <c r="B4" s="24" t="s">
        <v>11</v>
      </c>
      <c r="C4" s="21">
        <f aca="true" t="shared" si="0" ref="C4:F4">C5+C6</f>
        <v>31706.072999999997</v>
      </c>
      <c r="D4" s="21">
        <f t="shared" si="0"/>
        <v>179006.669246506</v>
      </c>
      <c r="E4" s="21">
        <f t="shared" si="0"/>
        <v>29194.5104</v>
      </c>
      <c r="F4" s="21">
        <f t="shared" si="0"/>
        <v>139645.82910215718</v>
      </c>
      <c r="G4" s="26">
        <f aca="true" t="shared" si="1" ref="G4:G20">C4/E4*100-100</f>
        <v>8.602859118336156</v>
      </c>
      <c r="H4" s="26">
        <f aca="true" t="shared" si="2" ref="H4:H20">D4/F4*100-100</f>
        <v>28.186191021541077</v>
      </c>
      <c r="K4" s="51"/>
      <c r="O4" s="51"/>
    </row>
    <row r="5" spans="1:15" s="38" customFormat="1" ht="36" customHeight="1">
      <c r="A5" s="23" t="s">
        <v>12</v>
      </c>
      <c r="B5" s="24" t="s">
        <v>11</v>
      </c>
      <c r="C5" s="21">
        <v>22875.3081</v>
      </c>
      <c r="D5" s="21">
        <v>127883.003746506</v>
      </c>
      <c r="E5" s="21">
        <v>20405.9152</v>
      </c>
      <c r="F5" s="21">
        <v>92578.74040215719</v>
      </c>
      <c r="G5" s="26">
        <f t="shared" si="1"/>
        <v>12.101358237536928</v>
      </c>
      <c r="H5" s="26">
        <f t="shared" si="2"/>
        <v>38.13430944403538</v>
      </c>
      <c r="K5" s="51"/>
      <c r="O5" s="51"/>
    </row>
    <row r="6" spans="1:15" s="38" customFormat="1" ht="36" customHeight="1">
      <c r="A6" s="23" t="s">
        <v>13</v>
      </c>
      <c r="B6" s="24" t="s">
        <v>11</v>
      </c>
      <c r="C6" s="21">
        <v>8830.764899999998</v>
      </c>
      <c r="D6" s="21">
        <v>51123.6655</v>
      </c>
      <c r="E6" s="21">
        <v>8788.5952</v>
      </c>
      <c r="F6" s="21">
        <v>47067.08869999999</v>
      </c>
      <c r="G6" s="26">
        <f t="shared" si="1"/>
        <v>0.4798229869547015</v>
      </c>
      <c r="H6" s="26">
        <f t="shared" si="2"/>
        <v>8.618711953603395</v>
      </c>
      <c r="K6" s="51"/>
      <c r="M6" s="51"/>
      <c r="O6" s="51"/>
    </row>
    <row r="7" spans="1:15" s="38" customFormat="1" ht="36" customHeight="1">
      <c r="A7" s="23" t="s">
        <v>14</v>
      </c>
      <c r="B7" s="24" t="s">
        <v>15</v>
      </c>
      <c r="C7" s="21">
        <f aca="true" t="shared" si="3" ref="C7:F7">C8+C9</f>
        <v>18358270.5647</v>
      </c>
      <c r="D7" s="21">
        <f t="shared" si="3"/>
        <v>124561160.45647642</v>
      </c>
      <c r="E7" s="21">
        <f t="shared" si="3"/>
        <v>18364558.823099997</v>
      </c>
      <c r="F7" s="21">
        <f t="shared" si="3"/>
        <v>117730227.17396241</v>
      </c>
      <c r="G7" s="26">
        <f t="shared" si="1"/>
        <v>-0.03424127124735321</v>
      </c>
      <c r="H7" s="26">
        <f t="shared" si="2"/>
        <v>5.802191541192187</v>
      </c>
      <c r="K7" s="51"/>
      <c r="M7" s="51"/>
      <c r="O7" s="51"/>
    </row>
    <row r="8" spans="1:15" s="38" customFormat="1" ht="36" customHeight="1">
      <c r="A8" s="23" t="s">
        <v>12</v>
      </c>
      <c r="B8" s="24" t="s">
        <v>15</v>
      </c>
      <c r="C8" s="21">
        <v>2563340.0613</v>
      </c>
      <c r="D8" s="21">
        <v>14450015.70637643</v>
      </c>
      <c r="E8" s="21">
        <v>2211874.6731</v>
      </c>
      <c r="F8" s="21">
        <v>9911291.10106242</v>
      </c>
      <c r="G8" s="26">
        <f t="shared" si="1"/>
        <v>15.889932303777982</v>
      </c>
      <c r="H8" s="26">
        <f t="shared" si="2"/>
        <v>45.79347492707069</v>
      </c>
      <c r="K8" s="51"/>
      <c r="M8" s="51"/>
      <c r="O8" s="51"/>
    </row>
    <row r="9" spans="1:15" s="38" customFormat="1" ht="36" customHeight="1">
      <c r="A9" s="23" t="s">
        <v>13</v>
      </c>
      <c r="B9" s="24" t="s">
        <v>15</v>
      </c>
      <c r="C9" s="21">
        <v>15794930.503400002</v>
      </c>
      <c r="D9" s="21">
        <v>110111144.75009999</v>
      </c>
      <c r="E9" s="21">
        <v>16152684.149999997</v>
      </c>
      <c r="F9" s="21">
        <v>107818936.0729</v>
      </c>
      <c r="G9" s="26">
        <f t="shared" si="1"/>
        <v>-2.21482475158777</v>
      </c>
      <c r="H9" s="26">
        <f t="shared" si="2"/>
        <v>2.12597968472825</v>
      </c>
      <c r="K9" s="51"/>
      <c r="M9" s="51"/>
      <c r="O9" s="51"/>
    </row>
    <row r="10" spans="1:15" s="38" customFormat="1" ht="36" customHeight="1">
      <c r="A10" s="23" t="s">
        <v>16</v>
      </c>
      <c r="B10" s="24" t="s">
        <v>17</v>
      </c>
      <c r="C10" s="21">
        <f aca="true" t="shared" si="4" ref="C10:F10">C11+C12</f>
        <v>1965.3909</v>
      </c>
      <c r="D10" s="21">
        <f t="shared" si="4"/>
        <v>14747.990599999997</v>
      </c>
      <c r="E10" s="21">
        <f t="shared" si="4"/>
        <v>4798.327899999999</v>
      </c>
      <c r="F10" s="21">
        <f t="shared" si="4"/>
        <v>25344.487399999998</v>
      </c>
      <c r="G10" s="26">
        <f t="shared" si="1"/>
        <v>-59.04008769388185</v>
      </c>
      <c r="H10" s="26">
        <f t="shared" si="2"/>
        <v>-41.809868287176336</v>
      </c>
      <c r="K10" s="51"/>
      <c r="O10" s="51"/>
    </row>
    <row r="11" spans="1:15" s="38" customFormat="1" ht="36" customHeight="1">
      <c r="A11" s="23" t="s">
        <v>12</v>
      </c>
      <c r="B11" s="24" t="s">
        <v>17</v>
      </c>
      <c r="C11" s="21">
        <v>1899.9654</v>
      </c>
      <c r="D11" s="21">
        <v>13930.811699999998</v>
      </c>
      <c r="E11" s="21">
        <v>4708.285199999999</v>
      </c>
      <c r="F11" s="21">
        <v>24777.8252</v>
      </c>
      <c r="G11" s="26">
        <f t="shared" si="1"/>
        <v>-59.64634003054869</v>
      </c>
      <c r="H11" s="26">
        <f t="shared" si="2"/>
        <v>-43.777100744095975</v>
      </c>
      <c r="K11" s="51"/>
      <c r="O11" s="51"/>
    </row>
    <row r="12" spans="1:15" s="38" customFormat="1" ht="36" customHeight="1">
      <c r="A12" s="23" t="s">
        <v>18</v>
      </c>
      <c r="B12" s="24" t="s">
        <v>17</v>
      </c>
      <c r="C12" s="21">
        <v>65.4255</v>
      </c>
      <c r="D12" s="21">
        <v>817.1788999999999</v>
      </c>
      <c r="E12" s="21">
        <v>90.0427</v>
      </c>
      <c r="F12" s="21">
        <v>566.6622</v>
      </c>
      <c r="G12" s="26">
        <f t="shared" si="1"/>
        <v>-27.33947338318376</v>
      </c>
      <c r="H12" s="26">
        <f t="shared" si="2"/>
        <v>44.209177884108016</v>
      </c>
      <c r="K12" s="51"/>
      <c r="O12" s="51"/>
    </row>
    <row r="13" spans="1:15" s="38" customFormat="1" ht="36" customHeight="1">
      <c r="A13" s="23" t="s">
        <v>19</v>
      </c>
      <c r="B13" s="24" t="s">
        <v>20</v>
      </c>
      <c r="C13" s="21">
        <f aca="true" t="shared" si="5" ref="C13:F13">C14+C15</f>
        <v>162277.03970000002</v>
      </c>
      <c r="D13" s="21">
        <f t="shared" si="5"/>
        <v>1424862.0363999999</v>
      </c>
      <c r="E13" s="21">
        <f t="shared" si="5"/>
        <v>453689.4371999999</v>
      </c>
      <c r="F13" s="21">
        <f t="shared" si="5"/>
        <v>2600213.1941</v>
      </c>
      <c r="G13" s="26">
        <f t="shared" si="1"/>
        <v>-64.23169102161322</v>
      </c>
      <c r="H13" s="26">
        <f t="shared" si="2"/>
        <v>-45.20210728746875</v>
      </c>
      <c r="K13" s="51"/>
      <c r="O13" s="51"/>
    </row>
    <row r="14" spans="1:15" s="38" customFormat="1" ht="36" customHeight="1">
      <c r="A14" s="23" t="s">
        <v>12</v>
      </c>
      <c r="B14" s="24" t="s">
        <v>20</v>
      </c>
      <c r="C14" s="21">
        <v>160393.4929</v>
      </c>
      <c r="D14" s="21">
        <v>1401239.7214</v>
      </c>
      <c r="E14" s="21">
        <v>451034.5106999999</v>
      </c>
      <c r="F14" s="21">
        <v>2580641.8425</v>
      </c>
      <c r="G14" s="26">
        <f t="shared" si="1"/>
        <v>-64.4387537771619</v>
      </c>
      <c r="H14" s="26">
        <f t="shared" si="2"/>
        <v>-45.701890966684964</v>
      </c>
      <c r="K14" s="51"/>
      <c r="O14" s="51"/>
    </row>
    <row r="15" spans="1:15" s="38" customFormat="1" ht="36" customHeight="1">
      <c r="A15" s="23" t="s">
        <v>18</v>
      </c>
      <c r="B15" s="24" t="s">
        <v>20</v>
      </c>
      <c r="C15" s="21">
        <v>1883.5468</v>
      </c>
      <c r="D15" s="21">
        <v>23622.315</v>
      </c>
      <c r="E15" s="21">
        <v>2654.9265</v>
      </c>
      <c r="F15" s="21">
        <v>19571.3516</v>
      </c>
      <c r="G15" s="26">
        <f t="shared" si="1"/>
        <v>-29.054653678736486</v>
      </c>
      <c r="H15" s="26">
        <f t="shared" si="2"/>
        <v>20.69843454245641</v>
      </c>
      <c r="K15" s="51"/>
      <c r="O15" s="51"/>
    </row>
    <row r="16" spans="1:15" s="39" customFormat="1" ht="36" customHeight="1">
      <c r="A16" s="48" t="s">
        <v>21</v>
      </c>
      <c r="B16" s="49" t="s">
        <v>11</v>
      </c>
      <c r="C16" s="21">
        <f aca="true" t="shared" si="6" ref="C16:F16">C18+C19</f>
        <v>17933.4946</v>
      </c>
      <c r="D16" s="21">
        <f t="shared" si="6"/>
        <v>105093.69870000001</v>
      </c>
      <c r="E16" s="21">
        <f t="shared" si="6"/>
        <v>17354.4663</v>
      </c>
      <c r="F16" s="21">
        <f t="shared" si="6"/>
        <v>93140.38119999999</v>
      </c>
      <c r="G16" s="26">
        <f t="shared" si="1"/>
        <v>3.3364800160982355</v>
      </c>
      <c r="H16" s="26">
        <f t="shared" si="2"/>
        <v>12.833657481315981</v>
      </c>
      <c r="I16" s="52"/>
      <c r="J16" s="52"/>
      <c r="K16" s="51"/>
      <c r="O16" s="51"/>
    </row>
    <row r="17" spans="1:15" s="39" customFormat="1" ht="36" customHeight="1">
      <c r="A17" s="48" t="s">
        <v>22</v>
      </c>
      <c r="B17" s="49" t="s">
        <v>11</v>
      </c>
      <c r="C17" s="21">
        <v>5678.5313</v>
      </c>
      <c r="D17" s="21">
        <v>33855.9282</v>
      </c>
      <c r="E17" s="21">
        <v>5539.940199999999</v>
      </c>
      <c r="F17" s="21">
        <v>28902.4652</v>
      </c>
      <c r="G17" s="26">
        <f t="shared" si="1"/>
        <v>2.5016714079332445</v>
      </c>
      <c r="H17" s="26">
        <f t="shared" si="2"/>
        <v>17.138548444649643</v>
      </c>
      <c r="I17" s="52"/>
      <c r="J17" s="53"/>
      <c r="K17" s="51"/>
      <c r="O17" s="51"/>
    </row>
    <row r="18" spans="1:15" s="39" customFormat="1" ht="36" customHeight="1">
      <c r="A18" s="48" t="s">
        <v>23</v>
      </c>
      <c r="B18" s="49" t="s">
        <v>11</v>
      </c>
      <c r="C18" s="21">
        <v>15466.6918</v>
      </c>
      <c r="D18" s="21">
        <v>91353.8221</v>
      </c>
      <c r="E18" s="21">
        <v>15045.9837</v>
      </c>
      <c r="F18" s="21">
        <v>81707.88369999999</v>
      </c>
      <c r="G18" s="26">
        <f t="shared" si="1"/>
        <v>2.796148848679138</v>
      </c>
      <c r="H18" s="26">
        <f t="shared" si="2"/>
        <v>11.80539497928524</v>
      </c>
      <c r="J18" s="52"/>
      <c r="K18" s="51"/>
      <c r="O18" s="51"/>
    </row>
    <row r="19" spans="1:15" s="39" customFormat="1" ht="36" customHeight="1">
      <c r="A19" s="48" t="s">
        <v>24</v>
      </c>
      <c r="B19" s="49" t="s">
        <v>11</v>
      </c>
      <c r="C19" s="21">
        <v>2466.8028</v>
      </c>
      <c r="D19" s="21">
        <v>13739.8766</v>
      </c>
      <c r="E19" s="21">
        <v>2308.4826</v>
      </c>
      <c r="F19" s="21">
        <v>11432.4975</v>
      </c>
      <c r="G19" s="26">
        <f t="shared" si="1"/>
        <v>6.858193343107729</v>
      </c>
      <c r="H19" s="26">
        <f t="shared" si="2"/>
        <v>20.182633759596285</v>
      </c>
      <c r="K19" s="51"/>
      <c r="O19" s="51"/>
    </row>
    <row r="20" spans="1:15" s="39" customFormat="1" ht="36" customHeight="1">
      <c r="A20" s="48" t="s">
        <v>25</v>
      </c>
      <c r="B20" s="49" t="s">
        <v>26</v>
      </c>
      <c r="C20" s="21">
        <v>553.212425</v>
      </c>
      <c r="D20" s="21">
        <v>3434.5206</v>
      </c>
      <c r="E20" s="21">
        <v>568.476525</v>
      </c>
      <c r="F20" s="21">
        <v>2957.34325</v>
      </c>
      <c r="G20" s="26">
        <f t="shared" si="1"/>
        <v>-2.6850888873555476</v>
      </c>
      <c r="H20" s="26">
        <f t="shared" si="2"/>
        <v>16.135338703074112</v>
      </c>
      <c r="K20" s="51"/>
      <c r="O20" s="51"/>
    </row>
    <row r="21" spans="1:8" s="38" customFormat="1" ht="82.5" customHeight="1">
      <c r="A21" s="50" t="s">
        <v>27</v>
      </c>
      <c r="B21" s="50"/>
      <c r="C21" s="50"/>
      <c r="D21" s="50"/>
      <c r="E21" s="50"/>
      <c r="F21" s="50"/>
      <c r="G21" s="50"/>
      <c r="H21" s="50"/>
    </row>
    <row r="22" spans="1:8" s="38" customFormat="1" ht="14.25">
      <c r="A22" s="30"/>
      <c r="B22" s="30"/>
      <c r="C22" s="30"/>
      <c r="D22" s="30"/>
      <c r="E22" s="30"/>
      <c r="F22" s="30"/>
      <c r="G22" s="30"/>
      <c r="H22" s="30"/>
    </row>
    <row r="23" spans="1:8" s="38" customFormat="1" ht="14.25">
      <c r="A23" s="40"/>
      <c r="B23" s="40"/>
      <c r="C23" s="41"/>
      <c r="D23" s="41"/>
      <c r="E23" s="41"/>
      <c r="F23" s="41"/>
      <c r="G23" s="42"/>
      <c r="H23" s="42"/>
    </row>
    <row r="24" spans="1:11" s="38" customFormat="1" ht="14.25">
      <c r="A24" s="40"/>
      <c r="B24" s="40"/>
      <c r="C24" s="41"/>
      <c r="D24" s="41"/>
      <c r="E24" s="41"/>
      <c r="F24" s="41"/>
      <c r="G24" s="42"/>
      <c r="H24" s="42"/>
      <c r="K24" s="54"/>
    </row>
    <row r="25" spans="1:8" s="38" customFormat="1" ht="14.2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pageMargins left="0.16" right="0.16" top="0.43000000000000005" bottom="0.35" header="0.23999999999999996" footer="0.16"/>
  <pageSetup fitToHeight="1" fitToWidth="1" horizontalDpi="600" verticalDpi="600" orientation="portrait" paperSize="9" scale="86"/>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28</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13</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24</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23</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13</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24</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23</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18</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24</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23</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19</v>
      </c>
      <c r="B19" s="20" t="s">
        <v>20</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20</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18</v>
      </c>
      <c r="B21" s="20" t="s">
        <v>20</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24</v>
      </c>
      <c r="B22" s="20" t="s">
        <v>20</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23</v>
      </c>
      <c r="B23" s="20" t="s">
        <v>20</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21</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22</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23</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24</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25</v>
      </c>
      <c r="B28" s="28" t="s">
        <v>26</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13</v>
      </c>
      <c r="B6" s="24" t="s">
        <v>11</v>
      </c>
      <c r="C6" s="21">
        <v>9444.440700000001</v>
      </c>
      <c r="D6" s="21">
        <v>74643.526</v>
      </c>
      <c r="E6" s="21">
        <v>9712.3105</v>
      </c>
      <c r="F6" s="21">
        <v>82437.688</v>
      </c>
      <c r="G6" s="22">
        <v>-2.7580440308204572</v>
      </c>
      <c r="H6" s="22">
        <v>-9.454610129289406</v>
      </c>
    </row>
    <row r="7" spans="1:8" ht="36" customHeight="1">
      <c r="A7" s="23" t="s">
        <v>24</v>
      </c>
      <c r="B7" s="24" t="s">
        <v>11</v>
      </c>
      <c r="C7" s="21">
        <v>4107.5794</v>
      </c>
      <c r="D7" s="21">
        <v>28968.303499999998</v>
      </c>
      <c r="E7" s="21">
        <v>4112.9637</v>
      </c>
      <c r="F7" s="21">
        <v>31900.4272</v>
      </c>
      <c r="G7" s="22">
        <v>-0.13091046731096867</v>
      </c>
      <c r="H7" s="22">
        <v>-9.191487253813321</v>
      </c>
    </row>
    <row r="8" spans="1:8" ht="36" customHeight="1">
      <c r="A8" s="23" t="s">
        <v>23</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13</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24</v>
      </c>
      <c r="B12" s="24" t="s">
        <v>15</v>
      </c>
      <c r="C12" s="21">
        <v>621582.2505</v>
      </c>
      <c r="D12" s="21">
        <v>4116976.7011</v>
      </c>
      <c r="E12" s="21">
        <v>642615.0471000001</v>
      </c>
      <c r="F12" s="21">
        <v>4833479.8414</v>
      </c>
      <c r="G12" s="22">
        <v>-3.273000950556195</v>
      </c>
      <c r="H12" s="22">
        <v>-14.823753564936098</v>
      </c>
    </row>
    <row r="13" spans="1:8" s="4" customFormat="1" ht="36" customHeight="1">
      <c r="A13" s="23" t="s">
        <v>23</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18</v>
      </c>
      <c r="B16" s="20" t="s">
        <v>17</v>
      </c>
      <c r="C16" s="21">
        <v>111.32100000000001</v>
      </c>
      <c r="D16" s="21">
        <v>944.3498</v>
      </c>
      <c r="E16" s="21">
        <v>215.04009999999997</v>
      </c>
      <c r="F16" s="21">
        <v>2051.7806</v>
      </c>
      <c r="G16" s="22">
        <v>-48.23244594845332</v>
      </c>
      <c r="H16" s="22">
        <v>-53.97413349166086</v>
      </c>
    </row>
    <row r="17" spans="1:8" ht="36" customHeight="1">
      <c r="A17" s="23" t="s">
        <v>24</v>
      </c>
      <c r="B17" s="20" t="s">
        <v>17</v>
      </c>
      <c r="C17" s="21">
        <v>17.456400000000002</v>
      </c>
      <c r="D17" s="21">
        <v>83.75370000000001</v>
      </c>
      <c r="E17" s="21">
        <v>39.2275</v>
      </c>
      <c r="F17" s="21">
        <v>286.1157</v>
      </c>
      <c r="G17" s="22">
        <v>-55.49958574979287</v>
      </c>
      <c r="H17" s="22">
        <v>-70.72733163541882</v>
      </c>
    </row>
    <row r="18" spans="1:8" ht="36" customHeight="1">
      <c r="A18" s="23" t="s">
        <v>23</v>
      </c>
      <c r="B18" s="20" t="s">
        <v>17</v>
      </c>
      <c r="C18" s="21">
        <v>93.86460000000001</v>
      </c>
      <c r="D18" s="21">
        <v>860.5961</v>
      </c>
      <c r="E18" s="21">
        <v>175.81259999999997</v>
      </c>
      <c r="F18" s="21">
        <v>1765.6649</v>
      </c>
      <c r="G18" s="22">
        <v>-46.61099375130109</v>
      </c>
      <c r="H18" s="22">
        <v>-51.25937543414948</v>
      </c>
    </row>
    <row r="19" spans="1:8" ht="36" customHeight="1">
      <c r="A19" s="19" t="s">
        <v>19</v>
      </c>
      <c r="B19" s="20" t="s">
        <v>20</v>
      </c>
      <c r="C19" s="21">
        <v>533530.2860000001</v>
      </c>
      <c r="D19" s="21">
        <v>4133379.5646</v>
      </c>
      <c r="E19" s="21">
        <v>955624.2369000001</v>
      </c>
      <c r="F19" s="21">
        <v>8366931.908445002</v>
      </c>
      <c r="G19" s="22">
        <v>-44.169448053060364</v>
      </c>
      <c r="H19" s="22">
        <v>-50.598623129368924</v>
      </c>
    </row>
    <row r="20" spans="1:8" ht="36" customHeight="1">
      <c r="A20" s="19" t="s">
        <v>12</v>
      </c>
      <c r="B20" s="20" t="s">
        <v>20</v>
      </c>
      <c r="C20" s="21">
        <v>530220.6033000001</v>
      </c>
      <c r="D20" s="21">
        <v>4102918.5232</v>
      </c>
      <c r="E20" s="21">
        <v>948006.5480000002</v>
      </c>
      <c r="F20" s="21">
        <v>8290586.389945001</v>
      </c>
      <c r="G20" s="22">
        <v>-44.06994293250388</v>
      </c>
      <c r="H20" s="22">
        <v>-50.51111790866679</v>
      </c>
    </row>
    <row r="21" spans="1:8" ht="36" customHeight="1">
      <c r="A21" s="19" t="s">
        <v>18</v>
      </c>
      <c r="B21" s="20" t="s">
        <v>20</v>
      </c>
      <c r="C21" s="21">
        <v>3309.6827000000003</v>
      </c>
      <c r="D21" s="21">
        <v>30461.0414</v>
      </c>
      <c r="E21" s="21">
        <v>7617.688900000001</v>
      </c>
      <c r="F21" s="21">
        <v>76345.5185</v>
      </c>
      <c r="G21" s="22">
        <v>-56.55266651805641</v>
      </c>
      <c r="H21" s="22">
        <v>-60.101074695039244</v>
      </c>
    </row>
    <row r="22" spans="1:8" ht="36" customHeight="1">
      <c r="A22" s="23" t="s">
        <v>24</v>
      </c>
      <c r="B22" s="20" t="s">
        <v>20</v>
      </c>
      <c r="C22" s="21">
        <v>475.96950000000004</v>
      </c>
      <c r="D22" s="21">
        <v>2474.0986000000003</v>
      </c>
      <c r="E22" s="21">
        <v>844.9312</v>
      </c>
      <c r="F22" s="21">
        <v>5946.4158</v>
      </c>
      <c r="G22" s="22">
        <v>-43.667661935078264</v>
      </c>
      <c r="H22" s="22">
        <v>-58.39344769667805</v>
      </c>
    </row>
    <row r="23" spans="1:8" ht="36" customHeight="1">
      <c r="A23" s="23" t="s">
        <v>23</v>
      </c>
      <c r="B23" s="20" t="s">
        <v>20</v>
      </c>
      <c r="C23" s="21">
        <v>2833.7132</v>
      </c>
      <c r="D23" s="21">
        <v>27986.942799999997</v>
      </c>
      <c r="E23" s="21">
        <v>6772.757700000001</v>
      </c>
      <c r="F23" s="21">
        <v>70399.1027</v>
      </c>
      <c r="G23" s="22">
        <v>-58.160127299401246</v>
      </c>
      <c r="H23" s="22">
        <v>-60.24531318351591</v>
      </c>
    </row>
    <row r="24" spans="1:8" s="5" customFormat="1" ht="36" customHeight="1">
      <c r="A24" s="27" t="s">
        <v>21</v>
      </c>
      <c r="B24" s="28" t="s">
        <v>11</v>
      </c>
      <c r="C24" s="21">
        <v>17760.91</v>
      </c>
      <c r="D24" s="21">
        <v>147695.8778</v>
      </c>
      <c r="E24" s="21">
        <v>16755.0564</v>
      </c>
      <c r="F24" s="21">
        <v>142459.09790000002</v>
      </c>
      <c r="G24" s="22">
        <v>6.003283880321632</v>
      </c>
      <c r="H24" s="22">
        <v>3.675988390489408</v>
      </c>
    </row>
    <row r="25" spans="1:9" s="5" customFormat="1" ht="36" customHeight="1">
      <c r="A25" s="27" t="s">
        <v>22</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23</v>
      </c>
      <c r="B26" s="28" t="s">
        <v>11</v>
      </c>
      <c r="C26" s="21">
        <v>15311</v>
      </c>
      <c r="D26" s="21">
        <v>128768.9329</v>
      </c>
      <c r="E26" s="21">
        <v>14630.008300000001</v>
      </c>
      <c r="F26" s="21">
        <v>125148.18600000002</v>
      </c>
      <c r="G26" s="22">
        <v>4.654759491831584</v>
      </c>
      <c r="H26" s="22">
        <v>2.8931677044044193</v>
      </c>
    </row>
    <row r="27" spans="1:8" s="5" customFormat="1" ht="36" customHeight="1">
      <c r="A27" s="27" t="s">
        <v>24</v>
      </c>
      <c r="B27" s="28" t="s">
        <v>11</v>
      </c>
      <c r="C27" s="21">
        <v>2449.91</v>
      </c>
      <c r="D27" s="21">
        <v>18926.9449</v>
      </c>
      <c r="E27" s="21">
        <v>2125.0481000000004</v>
      </c>
      <c r="F27" s="21">
        <v>17310.911900000003</v>
      </c>
      <c r="G27" s="22">
        <v>15.287272791613475</v>
      </c>
      <c r="H27" s="22">
        <v>9.335342986755052</v>
      </c>
    </row>
    <row r="28" spans="1:8" s="5" customFormat="1" ht="36" customHeight="1">
      <c r="A28" s="27" t="s">
        <v>25</v>
      </c>
      <c r="B28" s="28" t="s">
        <v>26</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4.25">
      <c r="A6" s="1" t="s">
        <v>31</v>
      </c>
      <c r="B6">
        <f>B7+B8</f>
        <v>5513</v>
      </c>
      <c r="D6" s="3">
        <f>D7+D8</f>
        <v>5241.540404040404</v>
      </c>
      <c r="E6" s="3">
        <f>E7+E8</f>
        <v>582</v>
      </c>
      <c r="G6" s="3">
        <f>G7+G8</f>
        <v>547.544479590098</v>
      </c>
    </row>
    <row r="7" spans="1:7" ht="14.25">
      <c r="A7" s="1" t="s">
        <v>23</v>
      </c>
      <c r="B7">
        <v>5182</v>
      </c>
      <c r="C7">
        <v>105.6</v>
      </c>
      <c r="D7" s="3">
        <f>B7/C7%</f>
        <v>4907.196969696969</v>
      </c>
      <c r="E7">
        <v>520</v>
      </c>
      <c r="F7">
        <v>104.1</v>
      </c>
      <c r="G7">
        <f>E7/F7%</f>
        <v>499.51969260326615</v>
      </c>
    </row>
    <row r="8" spans="1:7" ht="14.25">
      <c r="A8" s="1" t="s">
        <v>24</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4.25">
      <c r="B1" s="1" t="s">
        <v>32</v>
      </c>
      <c r="C1" s="1" t="s">
        <v>33</v>
      </c>
      <c r="D1" s="1" t="s">
        <v>34</v>
      </c>
      <c r="E1" s="1" t="s">
        <v>35</v>
      </c>
    </row>
    <row r="2" spans="1:10" ht="14.25">
      <c r="A2" s="1" t="s">
        <v>23</v>
      </c>
      <c r="B2" s="2">
        <v>50175759</v>
      </c>
      <c r="C2" s="2">
        <v>169194723601</v>
      </c>
      <c r="D2" s="2">
        <v>449564</v>
      </c>
      <c r="E2" s="2">
        <v>13177220</v>
      </c>
      <c r="G2" s="2">
        <v>137387843</v>
      </c>
      <c r="H2" s="2">
        <v>527458274586</v>
      </c>
      <c r="I2" s="2">
        <v>2936347</v>
      </c>
      <c r="J2" s="2">
        <v>112084167</v>
      </c>
    </row>
    <row r="3" spans="1:10" ht="14.2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4.25">
      <c r="A4" s="1"/>
      <c r="B4" s="2"/>
      <c r="C4" s="2"/>
      <c r="D4" s="2"/>
      <c r="E4" s="2"/>
      <c r="G4" s="2">
        <f>G3+B3</f>
        <v>18756.3602</v>
      </c>
      <c r="H4" s="2">
        <f>H3+C3</f>
        <v>69665299.8187</v>
      </c>
      <c r="I4" s="2">
        <f>I3+D3</f>
        <v>338.5911</v>
      </c>
      <c r="J4" s="2">
        <f>J3+E3</f>
        <v>12526.1387</v>
      </c>
    </row>
    <row r="5" spans="1:10" ht="14.25">
      <c r="A5" s="1" t="s">
        <v>24</v>
      </c>
      <c r="B5">
        <v>3016.2767000000003</v>
      </c>
      <c r="C5">
        <v>421488.9661</v>
      </c>
      <c r="D5">
        <v>2.2843</v>
      </c>
      <c r="E5">
        <v>59.0785</v>
      </c>
      <c r="G5">
        <v>10187.3887</v>
      </c>
      <c r="H5">
        <v>1427419.4246999999</v>
      </c>
      <c r="I5">
        <v>20.367800000000003</v>
      </c>
      <c r="J5">
        <v>746.0032</v>
      </c>
    </row>
    <row r="7" spans="2:10" ht="14.2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梁雪玲</cp:lastModifiedBy>
  <cp:lastPrinted>2018-01-31T05:33:53Z</cp:lastPrinted>
  <dcterms:created xsi:type="dcterms:W3CDTF">2006-01-20T23:40:39Z</dcterms:created>
  <dcterms:modified xsi:type="dcterms:W3CDTF">2021-07-12T09:35:49Z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I">
    <vt:lpwstr>8A0B46A36FD0449DBC2F68B05E5CBD55</vt:lpwstr>
  </property>
</Properties>
</file>