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全部页!$A$1:$G$22</definedName>
  </definedNames>
  <calcPr calcId="144525"/>
  <oleSize ref="A1:J22"/>
</workbook>
</file>

<file path=xl/sharedStrings.xml><?xml version="1.0" encoding="utf-8"?>
<sst xmlns="http://schemas.openxmlformats.org/spreadsheetml/2006/main" count="42" uniqueCount="38">
  <si>
    <t>附件2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</si>
  <si>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</si>
  <si>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</si>
  <si>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</si>
  <si>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</si>
  <si>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</si>
  <si>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</si>
  <si>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</si>
  <si>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</si>
  <si>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</si>
  <si>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</si>
  <si>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</si>
  <si>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</si>
  <si>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</si>
  <si>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</si>
  <si>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</si>
  <si>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</si>
  <si>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</si>
  <si>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</si>
  <si>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</si>
  <si>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</si>
  <si>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</si>
  <si>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</si>
  <si>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</si>
  <si>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</si>
  <si>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专项评价（估）费</t>
  </si>
  <si>
    <t>工程保险费</t>
  </si>
  <si>
    <t>第四部分 预备费</t>
  </si>
  <si>
    <t>概算总金额</t>
  </si>
  <si>
    <t>联合试运转费</t>
  </si>
  <si>
    <t>生产准备费</t>
  </si>
  <si>
    <t>维持通航费用</t>
  </si>
  <si>
    <t>五</t>
    <phoneticPr fontId="6" type="noConversion"/>
  </si>
  <si>
    <t>六</t>
    <phoneticPr fontId="6" type="noConversion"/>
  </si>
  <si>
    <t>八</t>
    <phoneticPr fontId="6" type="noConversion"/>
  </si>
  <si>
    <t>九</t>
    <phoneticPr fontId="6" type="noConversion"/>
  </si>
  <si>
    <t>桥梁涵洞工程（含拆除旧桥）</t>
    <phoneticPr fontId="6" type="noConversion"/>
  </si>
  <si>
    <t>肇庆市高要区S273线新桥大桥（右旧桥）危桥改造工程概算审核表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</si>
</sst>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7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30" zoomScaleNormal="130" zoomScaleSheetLayoutView="100" workbookViewId="0">
      <selection activeCell="I6" sqref="I6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x14ac:dyDescent="0.15">
      <c r="A2" s="17" t="s">
        <v>37</v>
      </c>
      <c r="B2" s="17"/>
      <c r="C2" s="17"/>
      <c r="D2" s="17"/>
      <c r="E2" s="17"/>
      <c r="F2" s="17"/>
      <c r="G2" s="17"/>
    </row>
    <row r="3" spans="1:10" s="1" customFormat="1" ht="20.100000000000001" customHeight="1" x14ac:dyDescent="0.15">
      <c r="A3" s="18" t="s">
        <v>1</v>
      </c>
      <c r="B3" s="20" t="s">
        <v>2</v>
      </c>
      <c r="C3" s="20" t="s">
        <v>3</v>
      </c>
      <c r="D3" s="20" t="s">
        <v>4</v>
      </c>
      <c r="E3" s="5" t="s">
        <v>5</v>
      </c>
      <c r="F3" s="5" t="s">
        <v>6</v>
      </c>
      <c r="G3" s="22" t="s">
        <v>7</v>
      </c>
    </row>
    <row r="4" spans="1:10" s="1" customFormat="1" ht="20.100000000000001" customHeight="1" x14ac:dyDescent="0.15">
      <c r="A4" s="19"/>
      <c r="B4" s="21"/>
      <c r="C4" s="21"/>
      <c r="D4" s="21"/>
      <c r="E4" s="6" t="s">
        <v>8</v>
      </c>
      <c r="F4" s="6" t="s">
        <v>8</v>
      </c>
      <c r="G4" s="23"/>
    </row>
    <row r="5" spans="1:10" s="2" customFormat="1" ht="35.1" customHeight="1" x14ac:dyDescent="0.15">
      <c r="A5" s="7"/>
      <c r="B5" s="8"/>
      <c r="C5" s="8"/>
      <c r="D5" s="8" t="s">
        <v>9</v>
      </c>
      <c r="E5" s="9">
        <v>1501.0132000000001</v>
      </c>
      <c r="F5" s="9">
        <v>1275.0897</v>
      </c>
      <c r="G5" s="10">
        <f t="shared" ref="G5:G10" si="0">F5-E5</f>
        <v>-225.9235000000001</v>
      </c>
    </row>
    <row r="6" spans="1:10" s="2" customFormat="1" ht="35.1" customHeight="1" x14ac:dyDescent="0.15">
      <c r="A6" s="7" t="s">
        <v>10</v>
      </c>
      <c r="B6" s="8"/>
      <c r="C6" s="8"/>
      <c r="D6" s="8" t="s">
        <v>11</v>
      </c>
      <c r="E6" s="9">
        <v>33.869100000000003</v>
      </c>
      <c r="F6" s="9">
        <v>83.421499999999995</v>
      </c>
      <c r="G6" s="10">
        <f t="shared" si="0"/>
        <v>49.552399999999992</v>
      </c>
    </row>
    <row r="7" spans="1:10" s="2" customFormat="1" ht="35.1" customHeight="1" x14ac:dyDescent="0.15">
      <c r="A7" s="7" t="s">
        <v>12</v>
      </c>
      <c r="B7" s="8"/>
      <c r="C7" s="8"/>
      <c r="D7" s="8" t="s">
        <v>13</v>
      </c>
      <c r="E7" s="9">
        <v>0.66620000000000001</v>
      </c>
      <c r="F7" s="9">
        <v>0.63829999999999998</v>
      </c>
      <c r="G7" s="10">
        <f t="shared" si="0"/>
        <v>-2.7900000000000036E-2</v>
      </c>
    </row>
    <row r="8" spans="1:10" s="2" customFormat="1" ht="35.1" customHeight="1" x14ac:dyDescent="0.15">
      <c r="A8" s="7" t="s">
        <v>14</v>
      </c>
      <c r="B8" s="8"/>
      <c r="C8" s="8"/>
      <c r="D8" s="8" t="s">
        <v>15</v>
      </c>
      <c r="E8" s="9">
        <v>0</v>
      </c>
      <c r="F8" s="9">
        <v>31.1845</v>
      </c>
      <c r="G8" s="10">
        <f t="shared" si="0"/>
        <v>31.1845</v>
      </c>
    </row>
    <row r="9" spans="1:10" s="2" customFormat="1" ht="35.1" customHeight="1" x14ac:dyDescent="0.15">
      <c r="A9" s="7" t="s">
        <v>16</v>
      </c>
      <c r="B9" s="8"/>
      <c r="C9" s="8"/>
      <c r="D9" s="8" t="s">
        <v>36</v>
      </c>
      <c r="E9" s="9">
        <v>1299.7481</v>
      </c>
      <c r="F9" s="9">
        <v>1018.098</v>
      </c>
      <c r="G9" s="10">
        <f t="shared" si="0"/>
        <v>-281.65010000000007</v>
      </c>
    </row>
    <row r="10" spans="1:10" s="2" customFormat="1" ht="35.1" customHeight="1" x14ac:dyDescent="0.15">
      <c r="A10" s="7" t="s">
        <v>17</v>
      </c>
      <c r="B10" s="8"/>
      <c r="C10" s="8"/>
      <c r="D10" s="8" t="s">
        <v>18</v>
      </c>
      <c r="E10" s="9">
        <v>94.255600000000001</v>
      </c>
      <c r="F10" s="9">
        <v>77.690799999999996</v>
      </c>
      <c r="G10" s="10">
        <f t="shared" si="0"/>
        <v>-16.564800000000005</v>
      </c>
    </row>
    <row r="11" spans="1:10" s="2" customFormat="1" ht="35.1" customHeight="1" x14ac:dyDescent="0.15">
      <c r="A11" s="7" t="s">
        <v>19</v>
      </c>
      <c r="B11" s="8"/>
      <c r="C11" s="8"/>
      <c r="D11" s="8" t="s">
        <v>20</v>
      </c>
      <c r="E11" s="9">
        <v>72.474199999999996</v>
      </c>
      <c r="F11" s="9">
        <v>64.056600000000003</v>
      </c>
      <c r="G11" s="10">
        <f t="shared" ref="G11:G21" si="1">F11-E11</f>
        <v>-8.4175999999999931</v>
      </c>
      <c r="J11" s="15"/>
    </row>
    <row r="12" spans="1:10" s="2" customFormat="1" ht="35.1" customHeight="1" x14ac:dyDescent="0.15">
      <c r="A12" s="7"/>
      <c r="B12" s="8"/>
      <c r="C12" s="8"/>
      <c r="D12" s="8" t="s">
        <v>21</v>
      </c>
      <c r="E12" s="9">
        <v>6</v>
      </c>
      <c r="F12" s="9">
        <v>6</v>
      </c>
      <c r="G12" s="10">
        <f t="shared" si="1"/>
        <v>0</v>
      </c>
    </row>
    <row r="13" spans="1:10" s="2" customFormat="1" ht="35.1" customHeight="1" x14ac:dyDescent="0.15">
      <c r="A13" s="7"/>
      <c r="B13" s="8"/>
      <c r="C13" s="8"/>
      <c r="D13" s="8" t="s">
        <v>22</v>
      </c>
      <c r="E13" s="9">
        <v>309.43849999999998</v>
      </c>
      <c r="F13" s="9">
        <v>197.86600000000001</v>
      </c>
      <c r="G13" s="10">
        <f t="shared" si="1"/>
        <v>-111.57249999999996</v>
      </c>
    </row>
    <row r="14" spans="1:10" s="2" customFormat="1" ht="35.1" customHeight="1" x14ac:dyDescent="0.15">
      <c r="A14" s="7" t="s">
        <v>10</v>
      </c>
      <c r="B14" s="8"/>
      <c r="C14" s="8"/>
      <c r="D14" s="8" t="s">
        <v>23</v>
      </c>
      <c r="E14" s="9">
        <v>86.7376</v>
      </c>
      <c r="F14" s="9">
        <v>77.656199999999998</v>
      </c>
      <c r="G14" s="10">
        <f t="shared" si="1"/>
        <v>-9.0814000000000021</v>
      </c>
    </row>
    <row r="15" spans="1:10" s="2" customFormat="1" ht="35.1" customHeight="1" x14ac:dyDescent="0.15">
      <c r="A15" s="7" t="s">
        <v>14</v>
      </c>
      <c r="B15" s="8"/>
      <c r="C15" s="8"/>
      <c r="D15" s="8" t="s">
        <v>24</v>
      </c>
      <c r="E15" s="9">
        <v>123.9676</v>
      </c>
      <c r="F15" s="9">
        <v>62.445300000000003</v>
      </c>
      <c r="G15" s="10">
        <f t="shared" si="1"/>
        <v>-61.522300000000001</v>
      </c>
    </row>
    <row r="16" spans="1:10" s="2" customFormat="1" ht="35.1" customHeight="1" x14ac:dyDescent="0.15">
      <c r="A16" s="7" t="s">
        <v>16</v>
      </c>
      <c r="B16" s="8"/>
      <c r="C16" s="8"/>
      <c r="D16" s="8" t="s">
        <v>25</v>
      </c>
      <c r="E16" s="9">
        <v>80.896199999999993</v>
      </c>
      <c r="F16" s="9">
        <v>40.8962</v>
      </c>
      <c r="G16" s="10">
        <f t="shared" si="1"/>
        <v>-39.999999999999993</v>
      </c>
    </row>
    <row r="17" spans="1:7" s="2" customFormat="1" ht="35.1" customHeight="1" x14ac:dyDescent="0.15">
      <c r="A17" s="16" t="s">
        <v>32</v>
      </c>
      <c r="B17" s="8"/>
      <c r="C17" s="8"/>
      <c r="D17" s="8" t="s">
        <v>29</v>
      </c>
      <c r="E17" s="9">
        <v>0.46850000000000003</v>
      </c>
      <c r="F17" s="9">
        <v>0.40339999999999998</v>
      </c>
      <c r="G17" s="10">
        <f t="shared" si="1"/>
        <v>-6.5100000000000047E-2</v>
      </c>
    </row>
    <row r="18" spans="1:7" s="2" customFormat="1" ht="35.1" customHeight="1" x14ac:dyDescent="0.15">
      <c r="A18" s="16" t="s">
        <v>33</v>
      </c>
      <c r="B18" s="8"/>
      <c r="C18" s="8"/>
      <c r="D18" s="8" t="s">
        <v>30</v>
      </c>
      <c r="E18" s="9">
        <v>1.3859999999999999</v>
      </c>
      <c r="F18" s="9">
        <v>1.3859999999999999</v>
      </c>
      <c r="G18" s="10">
        <f t="shared" si="1"/>
        <v>0</v>
      </c>
    </row>
    <row r="19" spans="1:7" s="2" customFormat="1" ht="35.1" customHeight="1" x14ac:dyDescent="0.15">
      <c r="A19" s="16" t="s">
        <v>34</v>
      </c>
      <c r="B19" s="8"/>
      <c r="C19" s="8"/>
      <c r="D19" s="8" t="s">
        <v>26</v>
      </c>
      <c r="E19" s="9">
        <v>5.9825999999999997</v>
      </c>
      <c r="F19" s="9">
        <v>5.0789</v>
      </c>
      <c r="G19" s="10">
        <f t="shared" si="1"/>
        <v>-0.90369999999999973</v>
      </c>
    </row>
    <row r="20" spans="1:7" s="2" customFormat="1" ht="35.1" customHeight="1" x14ac:dyDescent="0.15">
      <c r="A20" s="16" t="s">
        <v>35</v>
      </c>
      <c r="B20" s="8"/>
      <c r="C20" s="8"/>
      <c r="D20" s="8" t="s">
        <v>31</v>
      </c>
      <c r="E20" s="9">
        <v>10</v>
      </c>
      <c r="F20" s="9">
        <v>10</v>
      </c>
      <c r="G20" s="10">
        <f t="shared" si="1"/>
        <v>0</v>
      </c>
    </row>
    <row r="21" spans="1:7" s="2" customFormat="1" ht="35.1" customHeight="1" x14ac:dyDescent="0.15">
      <c r="A21" s="7"/>
      <c r="B21" s="8"/>
      <c r="C21" s="8"/>
      <c r="D21" s="8" t="s">
        <v>27</v>
      </c>
      <c r="E21" s="9">
        <v>90.822599999999994</v>
      </c>
      <c r="F21" s="9">
        <v>73.947800000000001</v>
      </c>
      <c r="G21" s="10">
        <f t="shared" si="1"/>
        <v>-16.874799999999993</v>
      </c>
    </row>
    <row r="22" spans="1:7" s="2" customFormat="1" ht="35.1" customHeight="1" x14ac:dyDescent="0.15">
      <c r="A22" s="11"/>
      <c r="B22" s="12"/>
      <c r="C22" s="12"/>
      <c r="D22" s="12" t="s">
        <v>28</v>
      </c>
      <c r="E22" s="13">
        <f>E5+E12+E13+E21</f>
        <v>1907.2743</v>
      </c>
      <c r="F22" s="13">
        <f>F5+F12+F13+F21</f>
        <v>1552.9034999999999</v>
      </c>
      <c r="G22" s="14">
        <f>F22-E22</f>
        <v>-354.37080000000014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39370078740157483" right="0.19685039370078741" top="0.47244094488188981" bottom="0.47244094488188981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2021-08-10T01:13:28Z</cp:lastPrinted>
  <dcterms:created xsi:type="dcterms:W3CDTF">2021-05-14T04:04:30Z</dcterms:created>
  <dcterms:modified xsi:type="dcterms:W3CDTF">2021-08-10T01:13:32Z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