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<sst xmlns="http://schemas.openxmlformats.org/spreadsheetml/2006/main" count="29" uniqueCount="29">
  <si>
    <t>序号</t>
  </si>
  <si>
    <t>桥名</t>
  </si>
  <si>
    <t>线路编号</t>
  </si>
  <si>
    <t>桩号</t>
  </si>
  <si>
    <t>建设性质</t>
  </si>
  <si>
    <t>县级单位</t>
  </si>
  <si>
    <t>改建桥梁改建原因(加固桥梁加固工程内容)</t>
  </si>
  <si>
    <t>备注</t>
  </si>
  <si>
    <t>合计</t>
  </si>
  <si>
    <t>是否符合部补助要求</t>
  </si>
  <si>
    <t>是</t>
  </si>
  <si>
    <t>改建桥长(米)</t>
  </si>
  <si>
    <t>改建桥宽(米)</t>
  </si>
  <si>
    <t>原桥长(米)</t>
  </si>
  <si>
    <t>原桥宽(米)</t>
  </si>
  <si>
    <t>附件1</t>
  </si>
  <si>
    <t>上报概算(万元)</t>
  </si>
  <si>
    <t>核定概算(万元)</t>
  </si>
  <si>
    <t>核定建安费(万元)</t>
  </si>
  <si>
    <t>省级补助标准</t>
  </si>
  <si>
    <t>可申请省级补助金额(万元)</t>
  </si>
  <si>
    <t>练江桥</t>
  </si>
  <si>
    <t>S255</t>
  </si>
  <si>
    <t>改建</t>
  </si>
  <si>
    <t>省道、少数民族县、原中央苏区县和省重点扶贫开发县、大桥，改建类标准：2000元/平方米。</t>
  </si>
  <si>
    <t>普宁公路局</t>
  </si>
  <si>
    <t>2019年核定四类桥</t>
  </si>
  <si>
    <t xml:space="preserve"> 桥梁改造具体情况表（练江桥）</t>
  </si>
  <si>
    <t>1.桥梁病害较多，已核定为四类桥；
2.桥梁宽度较窄，难以满足交通量增长需求；
3.桥梁侧练江水闸即将改造，改造后由于桥梁跨径与水闸不一致，将加大对桥梁基础的冲刷，影响桥梁结构安全。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</si>
</sst>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\K0\+000"/>
    <numFmt numFmtId="179" formatCode="0.0000_);[Red]\(0.0000\)"/>
    <numFmt numFmtId="180" formatCode="0.000"/>
    <numFmt numFmtId="181" formatCode="0.0"/>
    <numFmt numFmtId="182" formatCode="0_);[Red]\(0\)"/>
    <numFmt numFmtId="183" formatCode="0.000_);[Red]\(0.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horizontal="center" vertical="center" wrapText="1"/>
    </xf>
    <xf numFmtId="177" fontId="20" fillId="24" borderId="13" xfId="0" applyNumberFormat="1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182" fontId="27" fillId="0" borderId="12" xfId="0" applyNumberFormat="1" applyFont="1" applyFill="1" applyBorder="1" applyAlignment="1">
      <alignment horizontal="center" vertical="center" wrapText="1"/>
    </xf>
    <xf numFmtId="178" fontId="20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00390625" defaultRowHeight="14.25"/>
  <cols>
    <col min="1" max="1" width="4.50390625" style="1" customWidth="1"/>
    <col min="2" max="2" width="7.125" style="3" customWidth="1"/>
    <col min="3" max="3" width="9.50390625" style="3" bestFit="1" customWidth="1"/>
    <col min="4" max="4" width="10.50390625" style="3" bestFit="1" customWidth="1"/>
    <col min="5" max="5" width="11.625" style="3" bestFit="1" customWidth="1"/>
    <col min="6" max="6" width="7.50390625" style="3" customWidth="1"/>
    <col min="7" max="7" width="7.75390625" style="8" customWidth="1"/>
    <col min="8" max="8" width="7.00390625" style="8" customWidth="1"/>
    <col min="9" max="9" width="5.625" style="3" customWidth="1"/>
    <col min="10" max="10" width="9.375" style="8" customWidth="1"/>
    <col min="11" max="11" width="9.125" style="8" customWidth="1"/>
    <col min="12" max="12" width="9.50390625" style="3" customWidth="1"/>
    <col min="13" max="13" width="13.75390625" style="3" customWidth="1"/>
    <col min="14" max="14" width="9.50390625" style="3" customWidth="1"/>
    <col min="15" max="15" width="7.50390625" style="3" customWidth="1"/>
    <col min="16" max="16" width="41.75390625" style="4" customWidth="1"/>
    <col min="17" max="17" width="9.875" style="4" customWidth="1"/>
    <col min="18" max="18" width="7.625" style="3" customWidth="1"/>
    <col min="19" max="16384" width="9.00390625" style="3" customWidth="1"/>
  </cols>
  <sheetData>
    <row r="1" spans="1:2" ht="21.75" customHeight="1">
      <c r="A1" s="36" t="s">
        <v>15</v>
      </c>
      <c r="B1" s="37"/>
    </row>
    <row r="3" spans="1:17" ht="24">
      <c r="A3" s="38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6" ht="14.25">
      <c r="B4" s="2"/>
      <c r="D4" s="2"/>
      <c r="E4" s="2"/>
      <c r="F4" s="2"/>
    </row>
    <row r="6" spans="1:18" s="1" customFormat="1" ht="14.25" customHeight="1">
      <c r="A6" s="32" t="s">
        <v>0</v>
      </c>
      <c r="B6" s="32" t="s">
        <v>1</v>
      </c>
      <c r="C6" s="28" t="s">
        <v>2</v>
      </c>
      <c r="D6" s="34" t="s">
        <v>3</v>
      </c>
      <c r="E6" s="26" t="s">
        <v>13</v>
      </c>
      <c r="F6" s="26" t="s">
        <v>14</v>
      </c>
      <c r="G6" s="26" t="s">
        <v>11</v>
      </c>
      <c r="H6" s="26" t="s">
        <v>12</v>
      </c>
      <c r="I6" s="28" t="s">
        <v>4</v>
      </c>
      <c r="J6" s="26" t="s">
        <v>16</v>
      </c>
      <c r="K6" s="26" t="s">
        <v>17</v>
      </c>
      <c r="L6" s="28" t="s">
        <v>18</v>
      </c>
      <c r="M6" s="26" t="s">
        <v>19</v>
      </c>
      <c r="N6" s="26" t="s">
        <v>20</v>
      </c>
      <c r="O6" s="28" t="s">
        <v>5</v>
      </c>
      <c r="P6" s="28" t="s">
        <v>6</v>
      </c>
      <c r="Q6" s="28" t="s">
        <v>7</v>
      </c>
      <c r="R6" s="25" t="s">
        <v>9</v>
      </c>
    </row>
    <row r="7" spans="1:18" s="5" customFormat="1" ht="35.25" customHeight="1">
      <c r="A7" s="33"/>
      <c r="B7" s="33"/>
      <c r="C7" s="29"/>
      <c r="D7" s="35"/>
      <c r="E7" s="27"/>
      <c r="F7" s="27"/>
      <c r="G7" s="27"/>
      <c r="H7" s="27"/>
      <c r="I7" s="29"/>
      <c r="J7" s="27"/>
      <c r="K7" s="27"/>
      <c r="L7" s="29"/>
      <c r="M7" s="27"/>
      <c r="N7" s="27"/>
      <c r="O7" s="29"/>
      <c r="P7" s="29"/>
      <c r="Q7" s="29"/>
      <c r="R7" s="25"/>
    </row>
    <row r="8" spans="1:18" s="5" customFormat="1" ht="161.25" customHeight="1">
      <c r="A8" s="12">
        <v>1</v>
      </c>
      <c r="B8" s="13" t="s">
        <v>21</v>
      </c>
      <c r="C8" s="13" t="s">
        <v>22</v>
      </c>
      <c r="D8" s="24">
        <v>87769</v>
      </c>
      <c r="E8" s="16">
        <v>125</v>
      </c>
      <c r="F8" s="14">
        <v>14.3</v>
      </c>
      <c r="G8" s="14">
        <v>126.4</v>
      </c>
      <c r="H8" s="14">
        <v>24.5</v>
      </c>
      <c r="I8" s="15" t="s">
        <v>23</v>
      </c>
      <c r="J8" s="16">
        <v>3724</v>
      </c>
      <c r="K8" s="17">
        <v>2177.08</v>
      </c>
      <c r="L8" s="18">
        <v>1764.98</v>
      </c>
      <c r="M8" s="22" t="s">
        <v>24</v>
      </c>
      <c r="N8" s="23">
        <f>G8*H8*0.2</f>
        <v>619</v>
      </c>
      <c r="O8" s="19" t="s">
        <v>25</v>
      </c>
      <c r="P8" s="20" t="s">
        <v>28</v>
      </c>
      <c r="Q8" s="21" t="s">
        <v>26</v>
      </c>
      <c r="R8" s="13" t="s">
        <v>10</v>
      </c>
    </row>
    <row r="9" spans="1:18" s="1" customFormat="1" ht="30.75" customHeight="1">
      <c r="A9" s="30" t="s">
        <v>8</v>
      </c>
      <c r="B9" s="31"/>
      <c r="C9" s="6"/>
      <c r="D9" s="6"/>
      <c r="E9" s="9"/>
      <c r="F9" s="6"/>
      <c r="G9" s="9"/>
      <c r="H9" s="9"/>
      <c r="I9" s="9"/>
      <c r="J9" s="11">
        <f>SUM(J8:J8)</f>
        <v>3724</v>
      </c>
      <c r="K9" s="11">
        <f>SUM(K8:K8)</f>
        <v>2177.08</v>
      </c>
      <c r="L9" s="11">
        <f>SUM(L8:L8)</f>
        <v>1764.98</v>
      </c>
      <c r="M9" s="11"/>
      <c r="N9" s="11"/>
      <c r="O9" s="6"/>
      <c r="P9" s="7"/>
      <c r="Q9" s="10"/>
      <c r="R9" s="6"/>
    </row>
  </sheetData>
  <sheetProtection/>
  <mergeCells count="21">
    <mergeCell ref="A1:B1"/>
    <mergeCell ref="A3:Q3"/>
    <mergeCell ref="P6:P7"/>
    <mergeCell ref="G6:G7"/>
    <mergeCell ref="I6:I7"/>
    <mergeCell ref="M6:M7"/>
    <mergeCell ref="A9:B9"/>
    <mergeCell ref="A6:A7"/>
    <mergeCell ref="B6:B7"/>
    <mergeCell ref="C6:C7"/>
    <mergeCell ref="D6:D7"/>
    <mergeCell ref="F6:F7"/>
    <mergeCell ref="R6:R7"/>
    <mergeCell ref="J6:J7"/>
    <mergeCell ref="L6:L7"/>
    <mergeCell ref="O6:O7"/>
    <mergeCell ref="H6:H7"/>
    <mergeCell ref="E6:E7"/>
    <mergeCell ref="N6:N7"/>
    <mergeCell ref="Q6:Q7"/>
    <mergeCell ref="K6:K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6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2021-07-08T06:23:46Z</cp:lastPrinted>
  <dcterms:created xsi:type="dcterms:W3CDTF">2003-10-08T02:07:19Z</dcterms:created>
  <dcterms:modified xsi:type="dcterms:W3CDTF">2021-07-08T06:23:49Z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