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5" windowWidth="23280" windowHeight="8835"/>
  </bookViews>
  <sheets>
    <sheet name="全部页" sheetId="1" r:id="rId1"/>
  </sheets>
  <definedNames>
    <definedName name="_xlnm.Print_Area" localSheetId="0">全部页!$A$1:$G$17</definedName>
  </definedNames>
  <calcPr calcId="144525"/>
  <oleSize ref="A1:J17"/>
</workbook>
</file>

<file path=xl/sharedStrings.xml><?xml version="1.0" encoding="utf-8"?>
<sst xmlns="http://schemas.openxmlformats.org/spreadsheetml/2006/main" count="32" uniqueCount="29">
  <si>
    <t>附件2</t>
  </si>
  <si>
    <t>江门市新会区S270线虎坑大桥危桥改造工程概算审核表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</si>
  <si>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</si>
  <si>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</si>
  <si>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</si>
  <si>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</si>
  <si>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</si>
  <si>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</si>
  <si>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</si>
  <si>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</si>
  <si>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</si>
  <si>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</si>
  <si>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</si>
  <si>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四</t>
  </si>
  <si>
    <t>桥梁涵洞工程</t>
  </si>
  <si>
    <t>十</t>
  </si>
  <si>
    <t>专项费用</t>
  </si>
  <si>
    <t>第二部分 土地使用及拆迁补偿费</t>
  </si>
  <si>
    <t>第三部分 工程建设其他费用</t>
  </si>
  <si>
    <t>建设项目管理费</t>
  </si>
  <si>
    <t>三</t>
  </si>
  <si>
    <t>建设项目前期工作费</t>
  </si>
  <si>
    <t>专项评价（估）费</t>
  </si>
  <si>
    <t>七</t>
  </si>
  <si>
    <t>工程保通管理费</t>
  </si>
  <si>
    <t>八</t>
  </si>
  <si>
    <t>工程保险费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</si>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</sst>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charset val="134"/>
    </font>
    <font>
      <sz val="16"/>
      <color theme="1"/>
      <name val="方正小标宋简体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130" zoomScaleNormal="130" workbookViewId="0">
      <selection activeCell="D3" sqref="D3:D4"/>
    </sheetView>
  </sheetViews>
  <sheetFormatPr defaultColWidth="10" defaultRowHeight="12.75" customHeight="1" x14ac:dyDescent="0.15"/>
  <cols>
    <col min="1" max="1" width="4.625" style="3" customWidth="1"/>
    <col min="2" max="2" width="4.75" style="3" customWidth="1"/>
    <col min="3" max="3" width="4.625" style="3" customWidth="1"/>
    <col min="4" max="4" width="39.25" style="3" customWidth="1"/>
    <col min="5" max="6" width="14.625" style="3" customWidth="1"/>
    <col min="7" max="7" width="15.625" style="3" customWidth="1"/>
    <col min="8" max="16384" width="10" style="3"/>
  </cols>
  <sheetData>
    <row r="1" spans="1:10" s="1" customFormat="1" ht="20.100000000000001" customHeight="1" x14ac:dyDescent="0.15">
      <c r="A1" s="4" t="s">
        <v>0</v>
      </c>
    </row>
    <row r="2" spans="1:10" s="1" customFormat="1" ht="30" customHeight="1" x14ac:dyDescent="0.15">
      <c r="A2" s="16" t="s">
        <v>1</v>
      </c>
      <c r="B2" s="16"/>
      <c r="C2" s="16"/>
      <c r="D2" s="16"/>
      <c r="E2" s="16"/>
      <c r="F2" s="16"/>
      <c r="G2" s="16"/>
    </row>
    <row r="3" spans="1:10" s="1" customFormat="1" ht="20.100000000000001" customHeight="1" x14ac:dyDescent="0.15">
      <c r="A3" s="17" t="s">
        <v>2</v>
      </c>
      <c r="B3" s="19" t="s">
        <v>3</v>
      </c>
      <c r="C3" s="19" t="s">
        <v>4</v>
      </c>
      <c r="D3" s="19" t="s">
        <v>5</v>
      </c>
      <c r="E3" s="5" t="s">
        <v>6</v>
      </c>
      <c r="F3" s="5" t="s">
        <v>7</v>
      </c>
      <c r="G3" s="21" t="s">
        <v>8</v>
      </c>
    </row>
    <row r="4" spans="1:10" s="1" customFormat="1" ht="20.100000000000001" customHeight="1" x14ac:dyDescent="0.15">
      <c r="A4" s="18"/>
      <c r="B4" s="20"/>
      <c r="C4" s="20"/>
      <c r="D4" s="20"/>
      <c r="E4" s="6" t="s">
        <v>9</v>
      </c>
      <c r="F4" s="6" t="s">
        <v>9</v>
      </c>
      <c r="G4" s="22"/>
    </row>
    <row r="5" spans="1:10" s="2" customFormat="1" ht="35.1" customHeight="1" x14ac:dyDescent="0.15">
      <c r="A5" s="7"/>
      <c r="B5" s="8"/>
      <c r="C5" s="8"/>
      <c r="D5" s="8" t="s">
        <v>10</v>
      </c>
      <c r="E5" s="9">
        <v>2563.6473999999998</v>
      </c>
      <c r="F5" s="9">
        <f>F6+F7+F8</f>
        <v>1793.6259</v>
      </c>
      <c r="G5" s="10">
        <f t="shared" ref="G5:G7" si="0">F5-E5</f>
        <v>-770.02149999999983</v>
      </c>
    </row>
    <row r="6" spans="1:10" s="2" customFormat="1" ht="35.1" customHeight="1" x14ac:dyDescent="0.15">
      <c r="A6" s="7" t="s">
        <v>11</v>
      </c>
      <c r="B6" s="8"/>
      <c r="C6" s="8"/>
      <c r="D6" s="8" t="s">
        <v>12</v>
      </c>
      <c r="E6" s="9">
        <v>249.94110000000001</v>
      </c>
      <c r="F6" s="9">
        <v>138.22999999999999</v>
      </c>
      <c r="G6" s="10">
        <f t="shared" si="0"/>
        <v>-111.71110000000002</v>
      </c>
    </row>
    <row r="7" spans="1:10" s="2" customFormat="1" ht="35.1" customHeight="1" x14ac:dyDescent="0.15">
      <c r="A7" s="7" t="s">
        <v>13</v>
      </c>
      <c r="B7" s="8"/>
      <c r="C7" s="8"/>
      <c r="D7" s="8" t="s">
        <v>14</v>
      </c>
      <c r="E7" s="9">
        <v>2198.665</v>
      </c>
      <c r="F7" s="9">
        <v>1568.7659000000001</v>
      </c>
      <c r="G7" s="10">
        <f t="shared" si="0"/>
        <v>-629.89909999999986</v>
      </c>
    </row>
    <row r="8" spans="1:10" s="2" customFormat="1" ht="35.1" customHeight="1" x14ac:dyDescent="0.15">
      <c r="A8" s="7" t="s">
        <v>15</v>
      </c>
      <c r="B8" s="8"/>
      <c r="C8" s="8"/>
      <c r="D8" s="8" t="s">
        <v>16</v>
      </c>
      <c r="E8" s="9">
        <v>115.04130000000001</v>
      </c>
      <c r="F8" s="9">
        <v>86.63</v>
      </c>
      <c r="G8" s="10">
        <f t="shared" ref="G8:G17" si="1">F8-E8</f>
        <v>-28.411300000000011</v>
      </c>
      <c r="J8" s="15"/>
    </row>
    <row r="9" spans="1:10" s="2" customFormat="1" ht="35.1" customHeight="1" x14ac:dyDescent="0.15">
      <c r="A9" s="7"/>
      <c r="B9" s="8"/>
      <c r="C9" s="8"/>
      <c r="D9" s="8" t="s">
        <v>17</v>
      </c>
      <c r="E9" s="9">
        <v>4.3</v>
      </c>
      <c r="F9" s="9">
        <v>4.3</v>
      </c>
      <c r="G9" s="10">
        <f t="shared" si="1"/>
        <v>0</v>
      </c>
    </row>
    <row r="10" spans="1:10" s="2" customFormat="1" ht="35.1" customHeight="1" x14ac:dyDescent="0.15">
      <c r="A10" s="7"/>
      <c r="B10" s="8"/>
      <c r="C10" s="8"/>
      <c r="D10" s="8" t="s">
        <v>18</v>
      </c>
      <c r="E10" s="9">
        <v>539.69290000000001</v>
      </c>
      <c r="F10" s="9">
        <f>F11+F12+F13+F14+F15</f>
        <v>245.67490000000001</v>
      </c>
      <c r="G10" s="10">
        <f t="shared" si="1"/>
        <v>-294.01800000000003</v>
      </c>
    </row>
    <row r="11" spans="1:10" s="2" customFormat="1" ht="35.1" hidden="1" customHeight="1" x14ac:dyDescent="0.15">
      <c r="A11" s="7" t="s">
        <v>11</v>
      </c>
      <c r="B11" s="8"/>
      <c r="C11" s="8"/>
      <c r="D11" s="8" t="s">
        <v>19</v>
      </c>
      <c r="E11" s="9">
        <v>147.3235</v>
      </c>
      <c r="F11" s="9">
        <v>116.3793</v>
      </c>
      <c r="G11" s="10">
        <f t="shared" si="1"/>
        <v>-30.944199999999995</v>
      </c>
    </row>
    <row r="12" spans="1:10" s="2" customFormat="1" ht="35.1" hidden="1" customHeight="1" x14ac:dyDescent="0.15">
      <c r="A12" s="7" t="s">
        <v>20</v>
      </c>
      <c r="B12" s="8"/>
      <c r="C12" s="8"/>
      <c r="D12" s="8" t="s">
        <v>21</v>
      </c>
      <c r="E12" s="9">
        <v>163.8366</v>
      </c>
      <c r="F12" s="9">
        <v>65.356999999999999</v>
      </c>
      <c r="G12" s="10">
        <f t="shared" si="1"/>
        <v>-98.479600000000005</v>
      </c>
    </row>
    <row r="13" spans="1:10" s="2" customFormat="1" ht="35.1" hidden="1" customHeight="1" x14ac:dyDescent="0.15">
      <c r="A13" s="7" t="s">
        <v>13</v>
      </c>
      <c r="B13" s="8"/>
      <c r="C13" s="8"/>
      <c r="D13" s="8" t="s">
        <v>22</v>
      </c>
      <c r="E13" s="9">
        <v>8.2782</v>
      </c>
      <c r="F13" s="9">
        <v>6.3864999999999998</v>
      </c>
      <c r="G13" s="10">
        <f t="shared" si="1"/>
        <v>-1.8917000000000002</v>
      </c>
    </row>
    <row r="14" spans="1:10" s="2" customFormat="1" ht="35.1" hidden="1" customHeight="1" x14ac:dyDescent="0.15">
      <c r="A14" s="7" t="s">
        <v>23</v>
      </c>
      <c r="B14" s="8"/>
      <c r="C14" s="8"/>
      <c r="D14" s="8" t="s">
        <v>24</v>
      </c>
      <c r="E14" s="9">
        <v>210</v>
      </c>
      <c r="F14" s="9">
        <v>50</v>
      </c>
      <c r="G14" s="10">
        <f t="shared" si="1"/>
        <v>-160</v>
      </c>
    </row>
    <row r="15" spans="1:10" s="2" customFormat="1" ht="35.1" hidden="1" customHeight="1" x14ac:dyDescent="0.15">
      <c r="A15" s="7" t="s">
        <v>25</v>
      </c>
      <c r="B15" s="8"/>
      <c r="C15" s="8"/>
      <c r="D15" s="8" t="s">
        <v>26</v>
      </c>
      <c r="E15" s="9">
        <v>10.2546</v>
      </c>
      <c r="F15" s="9">
        <v>7.5521000000000003</v>
      </c>
      <c r="G15" s="10">
        <f t="shared" si="1"/>
        <v>-2.7024999999999997</v>
      </c>
    </row>
    <row r="16" spans="1:10" s="2" customFormat="1" ht="35.1" customHeight="1" x14ac:dyDescent="0.15">
      <c r="A16" s="7"/>
      <c r="B16" s="8"/>
      <c r="C16" s="8"/>
      <c r="D16" s="8" t="s">
        <v>27</v>
      </c>
      <c r="E16" s="9">
        <v>124.3056</v>
      </c>
      <c r="F16" s="9">
        <v>81.739999999999995</v>
      </c>
      <c r="G16" s="10">
        <f t="shared" si="1"/>
        <v>-42.565600000000003</v>
      </c>
    </row>
    <row r="17" spans="1:7" s="2" customFormat="1" ht="35.1" customHeight="1" x14ac:dyDescent="0.15">
      <c r="A17" s="11"/>
      <c r="B17" s="12"/>
      <c r="C17" s="12"/>
      <c r="D17" s="12" t="s">
        <v>28</v>
      </c>
      <c r="E17" s="13">
        <f>E5+E9+E10+E16</f>
        <v>3231.9459000000002</v>
      </c>
      <c r="F17" s="13">
        <f>F5+F9+F10+F16</f>
        <v>2125.3407999999999</v>
      </c>
      <c r="G17" s="14">
        <f t="shared" si="1"/>
        <v>-1106.6051000000002</v>
      </c>
    </row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47244094488188981" right="0.47244094488188981" top="0.6692913385826772" bottom="0.6692913385826772" header="0.19685039370078741" footer="0.19685039370078741"/>
  <pageSetup paperSize="9" scale="88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2021-11-16T09:03:38Z</cp:lastPrinted>
  <dcterms:created xsi:type="dcterms:W3CDTF">2021-05-14T04:04:00Z</dcterms:created>
  <dcterms:modified xsi:type="dcterms:W3CDTF">2021-11-16T09:03:42Z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