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715" windowWidth="23280" windowHeight="8835"/>
  </bookViews>
  <sheets>
    <sheet name="全部页" sheetId="1" r:id="rId1"/>
  </sheets>
  <definedNames>
    <definedName name="_xlnm.Print_Area" localSheetId="0">全部页!$A$1:$G$18</definedName>
  </definedNames>
  <calcPr calcId="144525"/>
  <oleSize ref="A1:J18"/>
</workbook>
</file>

<file path=xl/sharedStrings.xml><?xml version="1.0" encoding="utf-8"?>
<sst xmlns="http://schemas.openxmlformats.org/spreadsheetml/2006/main" count="34" uniqueCount="31">
  <si>
    <t>附件2</t>
  </si>
  <si>
    <t>阳江市阳西县G228线儒洞旧大桥危桥改造工程概算审核表</t>
  </si>
  <si>
    <t>项</t>
  </si>
  <si>
    <t>目</t>
  </si>
  <si>
    <t>节</t>
  </si>
  <si>
    <t>工程或费用名称</t>
  </si>
  <si>
    <t>方案设计</t>
  </si>
  <si>
    <t>审查</t>
  </si>
  <si>
    <t>增（＋）减（－）（万元）</t>
  </si>
  <si>
    <t>概算（万元）</t>
  </si>
  <si>
    <t>第一部分 建筑安装工程费</t>
  </si>
  <si>
    <t>一</t>
  </si>
  <si>
    <t>临时工程</t>
  </si>
  <si>
    <t>二</t>
  </si>
  <si>
    <t>路基工程</t>
  </si>
  <si>
    <t>四</t>
  </si>
  <si>
    <t>桥梁涵洞工程</t>
  </si>
  <si>
    <t>十</t>
  </si>
  <si>
    <t>专项费用</t>
  </si>
  <si>
    <t>第二部分 土地使用及拆迁补偿费</t>
  </si>
  <si>
    <t>第三部分 工程建设其他费用</t>
  </si>
  <si>
    <t>建设项目管理费</t>
  </si>
  <si>
    <t>三</t>
  </si>
  <si>
    <t>建设项目前期工作费</t>
  </si>
  <si>
    <t>专项评价（估）费</t>
  </si>
  <si>
    <t>七</t>
  </si>
  <si>
    <t>工程保通管理费</t>
  </si>
  <si>
    <t>八</t>
  </si>
  <si>
    <t>工程保险费</t>
  </si>
  <si>
    <t>第四部分 预备费</t>
  </si>
  <si>
    <t>概算总金额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</si>
</sst>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7" x14ac:knownFonts="1">
    <font>
      <sz val="12"/>
      <color rgb="FF000000"/>
      <name val="宋体"/>
      <charset val="134"/>
    </font>
    <font>
      <sz val="10"/>
      <color rgb="FF000000"/>
      <name val="Arial"/>
      <family val="2"/>
    </font>
    <font>
      <sz val="14"/>
      <color rgb="FF000000"/>
      <name val="黑体"/>
      <charset val="134"/>
    </font>
    <font>
      <sz val="16"/>
      <color theme="1"/>
      <name val="方正小标宋简体"/>
      <charset val="134"/>
    </font>
    <font>
      <sz val="12"/>
      <color indexed="8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2" fillId="2" borderId="0" xfId="0" applyFont="1" applyFill="1">
      <alignment vertical="center"/>
    </xf>
    <xf numFmtId="176" fontId="4" fillId="2" borderId="2" xfId="0" applyNumberFormat="1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176" fontId="5" fillId="2" borderId="5" xfId="0" applyNumberFormat="1" applyFont="1" applyFill="1" applyBorder="1" applyAlignment="1">
      <alignment horizontal="center" vertical="center" shrinkToFit="1"/>
    </xf>
    <xf numFmtId="176" fontId="5" fillId="2" borderId="6" xfId="0" applyNumberFormat="1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176" fontId="1" fillId="2" borderId="0" xfId="0" applyNumberFormat="1" applyFont="1" applyFill="1" applyAlignment="1">
      <alignment vertical="top"/>
    </xf>
    <xf numFmtId="0" fontId="3" fillId="2" borderId="0" xfId="0" applyFont="1" applyFill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 wrapText="1"/>
    </xf>
    <xf numFmtId="176" fontId="4" fillId="2" borderId="6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view="pageBreakPreview" topLeftCell="A10" zoomScale="130" zoomScaleNormal="100" zoomScaleSheetLayoutView="130" workbookViewId="0">
      <selection activeCell="I17" sqref="I17"/>
    </sheetView>
  </sheetViews>
  <sheetFormatPr defaultColWidth="10" defaultRowHeight="12.75" customHeight="1" x14ac:dyDescent="0.15"/>
  <cols>
    <col min="1" max="1" width="4.625" style="3" customWidth="1"/>
    <col min="2" max="2" width="4.75" style="3" customWidth="1"/>
    <col min="3" max="3" width="4.625" style="3" customWidth="1"/>
    <col min="4" max="4" width="39.25" style="3" customWidth="1"/>
    <col min="5" max="6" width="14.625" style="3" customWidth="1"/>
    <col min="7" max="7" width="15.625" style="3" customWidth="1"/>
    <col min="8" max="16384" width="10" style="3"/>
  </cols>
  <sheetData>
    <row r="1" spans="1:10" s="1" customFormat="1" ht="20.100000000000001" customHeight="1" x14ac:dyDescent="0.15">
      <c r="A1" s="4" t="s">
        <v>0</v>
      </c>
    </row>
    <row r="2" spans="1:10" s="1" customFormat="1" ht="30" customHeight="1" x14ac:dyDescent="0.15">
      <c r="A2" s="14" t="s">
        <v>1</v>
      </c>
      <c r="B2" s="14"/>
      <c r="C2" s="14"/>
      <c r="D2" s="14"/>
      <c r="E2" s="14"/>
      <c r="F2" s="14"/>
      <c r="G2" s="14"/>
    </row>
    <row r="3" spans="1:10" s="1" customFormat="1" ht="20.100000000000001" customHeight="1" x14ac:dyDescent="0.15">
      <c r="A3" s="15" t="s">
        <v>2</v>
      </c>
      <c r="B3" s="17" t="s">
        <v>3</v>
      </c>
      <c r="C3" s="17" t="s">
        <v>4</v>
      </c>
      <c r="D3" s="17" t="s">
        <v>5</v>
      </c>
      <c r="E3" s="5" t="s">
        <v>6</v>
      </c>
      <c r="F3" s="5" t="s">
        <v>7</v>
      </c>
      <c r="G3" s="19" t="s">
        <v>8</v>
      </c>
    </row>
    <row r="4" spans="1:10" s="1" customFormat="1" ht="20.100000000000001" customHeight="1" x14ac:dyDescent="0.15">
      <c r="A4" s="16"/>
      <c r="B4" s="18"/>
      <c r="C4" s="18"/>
      <c r="D4" s="18"/>
      <c r="E4" s="6" t="s">
        <v>9</v>
      </c>
      <c r="F4" s="6" t="s">
        <v>9</v>
      </c>
      <c r="G4" s="20"/>
    </row>
    <row r="5" spans="1:10" s="2" customFormat="1" ht="35.1" customHeight="1" x14ac:dyDescent="0.15">
      <c r="A5" s="7"/>
      <c r="B5" s="8"/>
      <c r="C5" s="8"/>
      <c r="D5" s="8" t="s">
        <v>10</v>
      </c>
      <c r="E5" s="9">
        <v>1032.9798000000001</v>
      </c>
      <c r="F5" s="9">
        <f>SUM(F6:F9)</f>
        <v>1000.0169999999999</v>
      </c>
      <c r="G5" s="10">
        <f>F5-E5</f>
        <v>-32.962800000000129</v>
      </c>
    </row>
    <row r="6" spans="1:10" s="2" customFormat="1" ht="35.1" customHeight="1" x14ac:dyDescent="0.15">
      <c r="A6" s="7" t="s">
        <v>11</v>
      </c>
      <c r="B6" s="8"/>
      <c r="C6" s="8"/>
      <c r="D6" s="8" t="s">
        <v>12</v>
      </c>
      <c r="E6" s="9">
        <v>76.676699999999997</v>
      </c>
      <c r="F6" s="9">
        <v>45.134</v>
      </c>
      <c r="G6" s="10">
        <f t="shared" ref="G6:G18" si="0">F6-E6</f>
        <v>-31.542699999999996</v>
      </c>
    </row>
    <row r="7" spans="1:10" s="2" customFormat="1" ht="35.1" customHeight="1" x14ac:dyDescent="0.15">
      <c r="A7" s="7" t="s">
        <v>13</v>
      </c>
      <c r="B7" s="8"/>
      <c r="C7" s="8"/>
      <c r="D7" s="8" t="s">
        <v>14</v>
      </c>
      <c r="E7" s="9">
        <v>78.931200000000004</v>
      </c>
      <c r="F7" s="9">
        <v>78.930000000000007</v>
      </c>
      <c r="G7" s="10">
        <f t="shared" si="0"/>
        <v>-1.1999999999972033E-3</v>
      </c>
    </row>
    <row r="8" spans="1:10" s="2" customFormat="1" ht="35.1" customHeight="1" x14ac:dyDescent="0.15">
      <c r="A8" s="7" t="s">
        <v>15</v>
      </c>
      <c r="B8" s="8"/>
      <c r="C8" s="8"/>
      <c r="D8" s="8" t="s">
        <v>16</v>
      </c>
      <c r="E8" s="9">
        <v>821.24270000000001</v>
      </c>
      <c r="F8" s="9">
        <v>821.24270000000001</v>
      </c>
      <c r="G8" s="10">
        <f t="shared" si="0"/>
        <v>0</v>
      </c>
    </row>
    <row r="9" spans="1:10" s="2" customFormat="1" ht="35.1" customHeight="1" x14ac:dyDescent="0.15">
      <c r="A9" s="7" t="s">
        <v>17</v>
      </c>
      <c r="B9" s="8"/>
      <c r="C9" s="8"/>
      <c r="D9" s="8" t="s">
        <v>18</v>
      </c>
      <c r="E9" s="9">
        <v>56.129199999999997</v>
      </c>
      <c r="F9" s="9">
        <v>54.710299999999997</v>
      </c>
      <c r="G9" s="10">
        <f t="shared" si="0"/>
        <v>-1.4189000000000007</v>
      </c>
      <c r="J9" s="13"/>
    </row>
    <row r="10" spans="1:10" s="2" customFormat="1" ht="35.1" customHeight="1" x14ac:dyDescent="0.15">
      <c r="A10" s="7"/>
      <c r="B10" s="8"/>
      <c r="C10" s="8"/>
      <c r="D10" s="8" t="s">
        <v>19</v>
      </c>
      <c r="E10" s="9">
        <v>8.52</v>
      </c>
      <c r="F10" s="9">
        <v>8.52</v>
      </c>
      <c r="G10" s="10">
        <f t="shared" si="0"/>
        <v>0</v>
      </c>
    </row>
    <row r="11" spans="1:10" s="2" customFormat="1" ht="35.1" customHeight="1" x14ac:dyDescent="0.15">
      <c r="A11" s="7"/>
      <c r="B11" s="8"/>
      <c r="C11" s="8"/>
      <c r="D11" s="8" t="s">
        <v>20</v>
      </c>
      <c r="E11" s="9">
        <v>204.56729999999999</v>
      </c>
      <c r="F11" s="9">
        <v>142.02950000000001</v>
      </c>
      <c r="G11" s="10">
        <f t="shared" si="0"/>
        <v>-62.537799999999976</v>
      </c>
    </row>
    <row r="12" spans="1:10" s="2" customFormat="1" ht="35.1" customHeight="1" x14ac:dyDescent="0.15">
      <c r="A12" s="7" t="s">
        <v>11</v>
      </c>
      <c r="B12" s="8"/>
      <c r="C12" s="8"/>
      <c r="D12" s="8" t="s">
        <v>21</v>
      </c>
      <c r="E12" s="9">
        <v>70.036500000000004</v>
      </c>
      <c r="F12" s="9">
        <v>67.9328</v>
      </c>
      <c r="G12" s="10">
        <f t="shared" si="0"/>
        <v>-2.1037000000000035</v>
      </c>
    </row>
    <row r="13" spans="1:10" s="2" customFormat="1" ht="35.1" customHeight="1" x14ac:dyDescent="0.15">
      <c r="A13" s="7" t="s">
        <v>22</v>
      </c>
      <c r="B13" s="8"/>
      <c r="C13" s="8"/>
      <c r="D13" s="8" t="s">
        <v>23</v>
      </c>
      <c r="E13" s="9">
        <v>105.0851</v>
      </c>
      <c r="F13" s="9">
        <v>44.724200000000003</v>
      </c>
      <c r="G13" s="10">
        <f t="shared" si="0"/>
        <v>-60.360899999999994</v>
      </c>
    </row>
    <row r="14" spans="1:10" s="2" customFormat="1" ht="35.1" customHeight="1" x14ac:dyDescent="0.15">
      <c r="A14" s="7" t="s">
        <v>15</v>
      </c>
      <c r="B14" s="8"/>
      <c r="C14" s="8"/>
      <c r="D14" s="8" t="s">
        <v>24</v>
      </c>
      <c r="E14" s="9">
        <v>3.9923999999999999</v>
      </c>
      <c r="F14" s="9">
        <v>3.9621</v>
      </c>
      <c r="G14" s="10">
        <f t="shared" si="0"/>
        <v>-3.0299999999999994E-2</v>
      </c>
    </row>
    <row r="15" spans="1:10" s="2" customFormat="1" ht="35.1" customHeight="1" x14ac:dyDescent="0.15">
      <c r="A15" s="7" t="s">
        <v>25</v>
      </c>
      <c r="B15" s="8"/>
      <c r="C15" s="8"/>
      <c r="D15" s="8" t="s">
        <v>26</v>
      </c>
      <c r="E15" s="9">
        <v>21.321400000000001</v>
      </c>
      <c r="F15" s="9">
        <v>21.3217</v>
      </c>
      <c r="G15" s="10">
        <f t="shared" si="0"/>
        <v>2.9999999999930083E-4</v>
      </c>
    </row>
    <row r="16" spans="1:10" s="2" customFormat="1" ht="35.1" customHeight="1" x14ac:dyDescent="0.15">
      <c r="A16" s="7" t="s">
        <v>27</v>
      </c>
      <c r="B16" s="8"/>
      <c r="C16" s="8"/>
      <c r="D16" s="8" t="s">
        <v>28</v>
      </c>
      <c r="E16" s="9">
        <v>4.1318999999999999</v>
      </c>
      <c r="F16" s="9">
        <v>4.0887000000000002</v>
      </c>
      <c r="G16" s="10">
        <f t="shared" si="0"/>
        <v>-4.3199999999999683E-2</v>
      </c>
    </row>
    <row r="17" spans="1:7" s="2" customFormat="1" ht="35.1" customHeight="1" x14ac:dyDescent="0.15">
      <c r="A17" s="7"/>
      <c r="B17" s="8"/>
      <c r="C17" s="8"/>
      <c r="D17" s="8" t="s">
        <v>29</v>
      </c>
      <c r="E17" s="9">
        <v>62.303400000000003</v>
      </c>
      <c r="F17" s="9">
        <v>57.53</v>
      </c>
      <c r="G17" s="10">
        <f t="shared" si="0"/>
        <v>-4.7734000000000023</v>
      </c>
    </row>
    <row r="18" spans="1:7" s="2" customFormat="1" ht="35.1" customHeight="1" x14ac:dyDescent="0.15">
      <c r="A18" s="11"/>
      <c r="B18" s="12"/>
      <c r="C18" s="12"/>
      <c r="D18" s="12" t="s">
        <v>30</v>
      </c>
      <c r="E18" s="9">
        <v>1308.3705</v>
      </c>
      <c r="F18" s="9">
        <v>1208.0899999999999</v>
      </c>
      <c r="G18" s="10">
        <f t="shared" si="0"/>
        <v>-100.28050000000007</v>
      </c>
    </row>
  </sheetData>
  <mergeCells count="6">
    <mergeCell ref="A2:G2"/>
    <mergeCell ref="A3:A4"/>
    <mergeCell ref="B3:B4"/>
    <mergeCell ref="C3:C4"/>
    <mergeCell ref="D3:D4"/>
    <mergeCell ref="G3:G4"/>
  </mergeCells>
  <phoneticPr fontId="6" type="noConversion"/>
  <printOptions horizontalCentered="1"/>
  <pageMargins left="0.47244094488188998" right="0.47244094488188998" top="0.27559055118110198" bottom="0.27559055118110198" header="0" footer="0"/>
  <pageSetup paperSize="9" scale="89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全部页</vt:lpstr>
      <vt:lpstr>全部页!Print_Area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luo</dc:creator>
  <cp:lastModifiedBy>廖宇青</cp:lastModifiedBy>
  <cp:lastPrinted>2021-12-14T08:54:31Z</cp:lastPrinted>
  <dcterms:created xsi:type="dcterms:W3CDTF">2021-05-14T04:04:00Z</dcterms:created>
  <dcterms:modified xsi:type="dcterms:W3CDTF">2021-12-14T08:54:34Z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455BAC65403347E983E6846C81536DCC</vt:lpwstr>
  </property>
</Properties>
</file>