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<sst xmlns="http://schemas.openxmlformats.org/spreadsheetml/2006/main" count="48" uniqueCount="40">
  <si>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2022年第一批省级公路灾毁修复资金分配计划表</t>
  </si>
  <si>
    <t>单位：万元</t>
  </si>
  <si>
    <t>序号</t>
  </si>
  <si>
    <t>市名</t>
  </si>
  <si>
    <t>县区</t>
  </si>
  <si>
    <t>资金合计</t>
  </si>
  <si>
    <t>合计</t>
  </si>
  <si>
    <t>国省干线补助金额              (万元)</t>
  </si>
  <si>
    <t>农村公路补助金额</t>
  </si>
  <si>
    <t>全省合计</t>
  </si>
  <si>
    <t>韶关市</t>
  </si>
  <si>
    <t>非直管县</t>
  </si>
  <si>
    <t>仁化县</t>
  </si>
  <si>
    <t>翁源县</t>
  </si>
  <si>
    <t>南雄市</t>
  </si>
  <si>
    <t>江门市</t>
  </si>
  <si>
    <t>肇庆市</t>
  </si>
  <si>
    <t>怀集县</t>
  </si>
  <si>
    <t>德庆县</t>
  </si>
  <si>
    <t>河源市</t>
  </si>
  <si>
    <t>紫金县</t>
  </si>
  <si>
    <t>龙川县</t>
  </si>
  <si>
    <t>连平县</t>
  </si>
  <si>
    <t>清远市</t>
  </si>
  <si>
    <t>英德市</t>
  </si>
  <si>
    <t>连南县</t>
  </si>
  <si>
    <t>云浮市</t>
  </si>
  <si>
    <t>新兴县</t>
  </si>
  <si>
    <t>罗定市</t>
  </si>
  <si>
    <t>阳江市</t>
  </si>
  <si>
    <t>阳春市</t>
  </si>
  <si>
    <t>惠州市</t>
  </si>
  <si>
    <t>梅州市</t>
  </si>
  <si>
    <t>大埔县</t>
  </si>
  <si>
    <t>丰顺县</t>
  </si>
  <si>
    <t>五华县</t>
  </si>
  <si>
    <t>兴宁市</t>
  </si>
  <si>
    <t>茂名市</t>
  </si>
  <si>
    <t>高州市</t>
  </si>
  <si>
    <t>化州市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</si>
</sst>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56"/>
      <name val="仿宋_GB2312"/>
      <family val="0"/>
    </font>
    <font>
      <b/>
      <sz val="14"/>
      <color indexed="56"/>
      <name val="仿宋_GB2312"/>
      <family val="0"/>
    </font>
    <font>
      <sz val="14"/>
      <color indexed="10"/>
      <name val="仿宋_GB2312"/>
      <family val="0"/>
    </font>
    <font>
      <sz val="22"/>
      <name val="方正小标宋简体"/>
      <family val="0"/>
    </font>
    <font>
      <sz val="14"/>
      <name val="仿宋_GB2312"/>
      <family val="0"/>
    </font>
    <font>
      <b/>
      <sz val="14"/>
      <name val="仿宋_GB2312"/>
      <family val="0"/>
    </font>
    <font>
      <sz val="12"/>
      <name val="仿宋_GB2312"/>
      <family val="0"/>
    </font>
    <font>
      <sz val="16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5"/>
      <name val="宋体"/>
      <family val="0"/>
    </font>
    <font>
      <b/>
      <sz val="11"/>
      <color indexed="9"/>
      <name val="宋体"/>
      <family val="0"/>
    </font>
    <font>
      <u val="single"/>
      <sz val="11"/>
      <color indexed="3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theme="11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theme="10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rgb="FF002060"/>
      <name val="仿宋_GB2312"/>
      <family val="0"/>
    </font>
    <font>
      <b/>
      <sz val="14"/>
      <color rgb="FF002060"/>
      <name val="仿宋_GB2312"/>
      <family val="0"/>
    </font>
    <font>
      <sz val="14"/>
      <color rgb="FFFF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0" borderId="0">
      <alignment/>
      <protection/>
    </xf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9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righ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pane ySplit="4" topLeftCell="A7" activePane="bottomLeft" state="frozen"/>
      <selection pane="bottomLeft" activeCell="D13" sqref="D13:D15"/>
    </sheetView>
  </sheetViews>
  <sheetFormatPr defaultColWidth="9.00390625" defaultRowHeight="15"/>
  <cols>
    <col min="1" max="1" width="8.57421875" style="2" customWidth="1"/>
    <col min="2" max="2" width="15.57421875" style="3" customWidth="1"/>
    <col min="3" max="3" width="15.57421875" style="2" customWidth="1"/>
    <col min="4" max="4" width="20.57421875" style="2" customWidth="1"/>
    <col min="5" max="6" width="20.57421875" style="4" customWidth="1"/>
  </cols>
  <sheetData>
    <row r="1" spans="1:6" ht="31.5" customHeight="1">
      <c r="A1" s="5" t="s">
        <v>0</v>
      </c>
      <c r="B1" s="6"/>
      <c r="C1" s="6"/>
      <c r="D1" s="6"/>
      <c r="E1" s="6"/>
      <c r="F1" s="6"/>
    </row>
    <row r="2" spans="1:6" ht="31.5" customHeight="1">
      <c r="A2" s="7"/>
      <c r="B2" s="8"/>
      <c r="C2" s="9" t="s">
        <v>1</v>
      </c>
      <c r="D2" s="9"/>
      <c r="E2" s="9"/>
      <c r="F2" s="9"/>
    </row>
    <row r="3" spans="1:6" ht="31.5" customHeight="1">
      <c r="A3" s="10" t="s">
        <v>2</v>
      </c>
      <c r="B3" s="11" t="s">
        <v>3</v>
      </c>
      <c r="C3" s="11" t="s">
        <v>4</v>
      </c>
      <c r="D3" s="12" t="s">
        <v>5</v>
      </c>
      <c r="E3" s="12"/>
      <c r="F3" s="12"/>
    </row>
    <row r="4" spans="1:6" ht="31.5" customHeight="1">
      <c r="A4" s="13"/>
      <c r="B4" s="14"/>
      <c r="C4" s="14"/>
      <c r="D4" s="15" t="s">
        <v>6</v>
      </c>
      <c r="E4" s="30" t="s">
        <v>7</v>
      </c>
      <c r="F4" s="31" t="s">
        <v>8</v>
      </c>
    </row>
    <row r="5" spans="1:6" ht="31.5" customHeight="1">
      <c r="A5" s="16" t="s">
        <v>9</v>
      </c>
      <c r="B5" s="17"/>
      <c r="C5" s="18"/>
      <c r="D5" s="19">
        <f aca="true" t="shared" si="0" ref="D5:F5">D6+D11+D12+D16+D21+D25+D29+D32+D34+D40</f>
        <v>4250</v>
      </c>
      <c r="E5" s="19">
        <f t="shared" si="0"/>
        <v>2080</v>
      </c>
      <c r="F5" s="19">
        <f t="shared" si="0"/>
        <v>2170</v>
      </c>
    </row>
    <row r="6" spans="1:6" s="1" customFormat="1" ht="31.5" customHeight="1">
      <c r="A6" s="20">
        <v>1</v>
      </c>
      <c r="B6" s="21" t="s">
        <v>10</v>
      </c>
      <c r="C6" s="22"/>
      <c r="D6" s="19">
        <f>E6+F6</f>
        <v>550</v>
      </c>
      <c r="E6" s="19">
        <f>SUM(E7:E10)</f>
        <v>250</v>
      </c>
      <c r="F6" s="19">
        <f>SUM(F7:F10)</f>
        <v>300</v>
      </c>
    </row>
    <row r="7" spans="1:6" s="1" customFormat="1" ht="31.5" customHeight="1">
      <c r="A7" s="20"/>
      <c r="B7" s="21"/>
      <c r="C7" s="22" t="s">
        <v>11</v>
      </c>
      <c r="D7" s="23">
        <f aca="true" t="shared" si="1" ref="D6:D10">E7+F7</f>
        <v>290</v>
      </c>
      <c r="E7" s="23">
        <v>110</v>
      </c>
      <c r="F7" s="23">
        <v>180</v>
      </c>
    </row>
    <row r="8" spans="1:6" s="1" customFormat="1" ht="31.5" customHeight="1">
      <c r="A8" s="20"/>
      <c r="B8" s="21"/>
      <c r="C8" s="22" t="s">
        <v>12</v>
      </c>
      <c r="D8" s="23">
        <f t="shared" si="1"/>
        <v>90</v>
      </c>
      <c r="E8" s="23">
        <v>50</v>
      </c>
      <c r="F8" s="23">
        <v>40</v>
      </c>
    </row>
    <row r="9" spans="1:6" s="1" customFormat="1" ht="31.5" customHeight="1">
      <c r="A9" s="20"/>
      <c r="B9" s="21"/>
      <c r="C9" s="22" t="s">
        <v>13</v>
      </c>
      <c r="D9" s="23">
        <f t="shared" si="1"/>
        <v>140</v>
      </c>
      <c r="E9" s="23">
        <v>70</v>
      </c>
      <c r="F9" s="23">
        <v>70</v>
      </c>
    </row>
    <row r="10" spans="1:6" s="1" customFormat="1" ht="31.5" customHeight="1">
      <c r="A10" s="20"/>
      <c r="B10" s="21"/>
      <c r="C10" s="22" t="s">
        <v>14</v>
      </c>
      <c r="D10" s="23">
        <f t="shared" si="1"/>
        <v>30</v>
      </c>
      <c r="E10" s="23">
        <v>20</v>
      </c>
      <c r="F10" s="23">
        <v>10</v>
      </c>
    </row>
    <row r="11" spans="1:6" s="1" customFormat="1" ht="31.5" customHeight="1">
      <c r="A11" s="20">
        <v>2</v>
      </c>
      <c r="B11" s="21" t="s">
        <v>15</v>
      </c>
      <c r="C11" s="22"/>
      <c r="D11" s="19">
        <f aca="true" t="shared" si="2" ref="D11:D39">E11+F11</f>
        <v>400</v>
      </c>
      <c r="E11" s="19">
        <v>230</v>
      </c>
      <c r="F11" s="19">
        <v>170</v>
      </c>
    </row>
    <row r="12" spans="1:6" s="1" customFormat="1" ht="31.5" customHeight="1">
      <c r="A12" s="20">
        <v>3</v>
      </c>
      <c r="B12" s="21" t="s">
        <v>16</v>
      </c>
      <c r="C12" s="22"/>
      <c r="D12" s="19">
        <f t="shared" si="2"/>
        <v>420</v>
      </c>
      <c r="E12" s="19">
        <v>220</v>
      </c>
      <c r="F12" s="19">
        <v>200</v>
      </c>
    </row>
    <row r="13" spans="1:6" s="1" customFormat="1" ht="31.5" customHeight="1">
      <c r="A13" s="20"/>
      <c r="B13" s="21"/>
      <c r="C13" s="22" t="s">
        <v>11</v>
      </c>
      <c r="D13" s="23">
        <v>300</v>
      </c>
      <c r="E13" s="23">
        <v>140</v>
      </c>
      <c r="F13" s="23">
        <v>160</v>
      </c>
    </row>
    <row r="14" spans="1:6" s="1" customFormat="1" ht="31.5" customHeight="1">
      <c r="A14" s="20"/>
      <c r="B14" s="21"/>
      <c r="C14" s="22" t="s">
        <v>17</v>
      </c>
      <c r="D14" s="23">
        <v>60</v>
      </c>
      <c r="E14" s="23">
        <v>40</v>
      </c>
      <c r="F14" s="23">
        <v>20</v>
      </c>
    </row>
    <row r="15" spans="1:6" s="1" customFormat="1" ht="31.5" customHeight="1">
      <c r="A15" s="20"/>
      <c r="B15" s="21"/>
      <c r="C15" s="22" t="s">
        <v>18</v>
      </c>
      <c r="D15" s="23">
        <v>60</v>
      </c>
      <c r="E15" s="23">
        <v>40</v>
      </c>
      <c r="F15" s="23">
        <v>20</v>
      </c>
    </row>
    <row r="16" spans="1:6" s="1" customFormat="1" ht="31.5" customHeight="1">
      <c r="A16" s="20">
        <v>4</v>
      </c>
      <c r="B16" s="21" t="s">
        <v>19</v>
      </c>
      <c r="C16" s="22"/>
      <c r="D16" s="19">
        <f t="shared" si="2"/>
        <v>580</v>
      </c>
      <c r="E16" s="19">
        <v>310</v>
      </c>
      <c r="F16" s="19">
        <v>270</v>
      </c>
    </row>
    <row r="17" spans="1:6" s="1" customFormat="1" ht="31.5" customHeight="1">
      <c r="A17" s="20"/>
      <c r="B17" s="21"/>
      <c r="C17" s="22" t="s">
        <v>11</v>
      </c>
      <c r="D17" s="23">
        <f t="shared" si="2"/>
        <v>320</v>
      </c>
      <c r="E17" s="23">
        <v>180</v>
      </c>
      <c r="F17" s="23">
        <v>140</v>
      </c>
    </row>
    <row r="18" spans="1:6" s="1" customFormat="1" ht="31.5" customHeight="1">
      <c r="A18" s="20"/>
      <c r="B18" s="21"/>
      <c r="C18" s="22" t="s">
        <v>20</v>
      </c>
      <c r="D18" s="23">
        <f t="shared" si="2"/>
        <v>80</v>
      </c>
      <c r="E18" s="23">
        <v>40</v>
      </c>
      <c r="F18" s="23">
        <v>40</v>
      </c>
    </row>
    <row r="19" spans="1:6" s="1" customFormat="1" ht="31.5" customHeight="1">
      <c r="A19" s="20"/>
      <c r="B19" s="21"/>
      <c r="C19" s="22" t="s">
        <v>21</v>
      </c>
      <c r="D19" s="23">
        <f t="shared" si="2"/>
        <v>100</v>
      </c>
      <c r="E19" s="23">
        <v>50</v>
      </c>
      <c r="F19" s="23">
        <v>50</v>
      </c>
    </row>
    <row r="20" spans="1:6" s="1" customFormat="1" ht="31.5" customHeight="1">
      <c r="A20" s="20"/>
      <c r="B20" s="21"/>
      <c r="C20" s="22" t="s">
        <v>22</v>
      </c>
      <c r="D20" s="23">
        <f t="shared" si="2"/>
        <v>80</v>
      </c>
      <c r="E20" s="23">
        <v>40</v>
      </c>
      <c r="F20" s="23">
        <v>40</v>
      </c>
    </row>
    <row r="21" spans="1:6" s="1" customFormat="1" ht="31.5" customHeight="1">
      <c r="A21" s="20">
        <v>5</v>
      </c>
      <c r="B21" s="21" t="s">
        <v>23</v>
      </c>
      <c r="C21" s="22"/>
      <c r="D21" s="19">
        <f t="shared" si="2"/>
        <v>780</v>
      </c>
      <c r="E21" s="19">
        <v>260</v>
      </c>
      <c r="F21" s="19">
        <v>520</v>
      </c>
    </row>
    <row r="22" spans="1:6" s="1" customFormat="1" ht="31.5" customHeight="1">
      <c r="A22" s="20"/>
      <c r="B22" s="21"/>
      <c r="C22" s="22" t="s">
        <v>11</v>
      </c>
      <c r="D22" s="23">
        <f t="shared" si="2"/>
        <v>670</v>
      </c>
      <c r="E22" s="23">
        <v>200</v>
      </c>
      <c r="F22" s="23">
        <v>470</v>
      </c>
    </row>
    <row r="23" spans="1:6" s="1" customFormat="1" ht="31.5" customHeight="1">
      <c r="A23" s="20"/>
      <c r="B23" s="21"/>
      <c r="C23" s="22" t="s">
        <v>24</v>
      </c>
      <c r="D23" s="23">
        <f t="shared" si="2"/>
        <v>50</v>
      </c>
      <c r="E23" s="23">
        <v>40</v>
      </c>
      <c r="F23" s="23">
        <v>10</v>
      </c>
    </row>
    <row r="24" spans="1:6" s="1" customFormat="1" ht="31.5" customHeight="1">
      <c r="A24" s="20"/>
      <c r="B24" s="21"/>
      <c r="C24" s="22" t="s">
        <v>25</v>
      </c>
      <c r="D24" s="23">
        <f t="shared" si="2"/>
        <v>60</v>
      </c>
      <c r="E24" s="23">
        <v>20</v>
      </c>
      <c r="F24" s="23">
        <v>40</v>
      </c>
    </row>
    <row r="25" spans="1:6" s="1" customFormat="1" ht="31.5" customHeight="1">
      <c r="A25" s="20">
        <v>6</v>
      </c>
      <c r="B25" s="21" t="s">
        <v>26</v>
      </c>
      <c r="C25" s="22"/>
      <c r="D25" s="19">
        <f t="shared" si="2"/>
        <v>420</v>
      </c>
      <c r="E25" s="19">
        <v>260</v>
      </c>
      <c r="F25" s="19">
        <v>160</v>
      </c>
    </row>
    <row r="26" spans="1:6" s="1" customFormat="1" ht="31.5" customHeight="1">
      <c r="A26" s="20"/>
      <c r="B26" s="21"/>
      <c r="C26" s="22" t="s">
        <v>11</v>
      </c>
      <c r="D26" s="23">
        <f t="shared" si="2"/>
        <v>380</v>
      </c>
      <c r="E26" s="23">
        <v>240</v>
      </c>
      <c r="F26" s="23">
        <v>140</v>
      </c>
    </row>
    <row r="27" spans="1:6" s="1" customFormat="1" ht="31.5" customHeight="1">
      <c r="A27" s="20"/>
      <c r="B27" s="21"/>
      <c r="C27" s="22" t="s">
        <v>27</v>
      </c>
      <c r="D27" s="23">
        <f t="shared" si="2"/>
        <v>30</v>
      </c>
      <c r="E27" s="23">
        <v>20</v>
      </c>
      <c r="F27" s="23">
        <v>10</v>
      </c>
    </row>
    <row r="28" spans="1:6" s="1" customFormat="1" ht="31.5" customHeight="1">
      <c r="A28" s="20"/>
      <c r="B28" s="21"/>
      <c r="C28" s="22" t="s">
        <v>28</v>
      </c>
      <c r="D28" s="23">
        <f t="shared" si="2"/>
        <v>10</v>
      </c>
      <c r="E28" s="23"/>
      <c r="F28" s="23">
        <v>10</v>
      </c>
    </row>
    <row r="29" spans="1:6" s="1" customFormat="1" ht="31.5" customHeight="1">
      <c r="A29" s="20">
        <v>7</v>
      </c>
      <c r="B29" s="21" t="s">
        <v>29</v>
      </c>
      <c r="C29" s="22"/>
      <c r="D29" s="19">
        <f t="shared" si="2"/>
        <v>190</v>
      </c>
      <c r="E29" s="19">
        <v>100</v>
      </c>
      <c r="F29" s="19">
        <v>90</v>
      </c>
    </row>
    <row r="30" spans="1:6" s="1" customFormat="1" ht="31.5" customHeight="1">
      <c r="A30" s="24"/>
      <c r="B30" s="25"/>
      <c r="C30" s="22" t="s">
        <v>11</v>
      </c>
      <c r="D30" s="23">
        <f t="shared" si="2"/>
        <v>150</v>
      </c>
      <c r="E30" s="23">
        <v>80</v>
      </c>
      <c r="F30" s="23">
        <v>70</v>
      </c>
    </row>
    <row r="31" spans="1:6" s="1" customFormat="1" ht="31.5" customHeight="1">
      <c r="A31" s="24"/>
      <c r="B31" s="25"/>
      <c r="C31" s="22" t="s">
        <v>30</v>
      </c>
      <c r="D31" s="23">
        <f t="shared" si="2"/>
        <v>40</v>
      </c>
      <c r="E31" s="23">
        <v>20</v>
      </c>
      <c r="F31" s="23">
        <v>20</v>
      </c>
    </row>
    <row r="32" spans="1:6" s="1" customFormat="1" ht="31.5" customHeight="1">
      <c r="A32" s="24">
        <v>8</v>
      </c>
      <c r="B32" s="21" t="s">
        <v>31</v>
      </c>
      <c r="C32" s="26"/>
      <c r="D32" s="19">
        <f t="shared" si="2"/>
        <v>180</v>
      </c>
      <c r="E32" s="19">
        <v>90</v>
      </c>
      <c r="F32" s="19">
        <v>90</v>
      </c>
    </row>
    <row r="33" spans="1:6" s="1" customFormat="1" ht="31.5" customHeight="1">
      <c r="A33" s="24"/>
      <c r="B33" s="27"/>
      <c r="C33" s="22" t="s">
        <v>11</v>
      </c>
      <c r="D33" s="23">
        <v>180</v>
      </c>
      <c r="E33" s="23">
        <v>90</v>
      </c>
      <c r="F33" s="23">
        <v>90</v>
      </c>
    </row>
    <row r="34" spans="1:6" s="1" customFormat="1" ht="31.5" customHeight="1">
      <c r="A34" s="24">
        <v>9</v>
      </c>
      <c r="B34" s="25" t="s">
        <v>32</v>
      </c>
      <c r="C34" s="15"/>
      <c r="D34" s="19">
        <f aca="true" t="shared" si="3" ref="D34:D41">E34+F34</f>
        <v>520</v>
      </c>
      <c r="E34" s="19">
        <f>E35+E36+E37+E38+E39</f>
        <v>240</v>
      </c>
      <c r="F34" s="19">
        <f>F35+F36+F37+F38+F39</f>
        <v>280</v>
      </c>
    </row>
    <row r="35" spans="1:6" s="1" customFormat="1" ht="31.5" customHeight="1">
      <c r="A35" s="24"/>
      <c r="B35" s="25"/>
      <c r="C35" s="22" t="s">
        <v>11</v>
      </c>
      <c r="D35" s="23">
        <f t="shared" si="3"/>
        <v>280</v>
      </c>
      <c r="E35" s="23">
        <v>120</v>
      </c>
      <c r="F35" s="23">
        <v>160</v>
      </c>
    </row>
    <row r="36" spans="1:6" s="1" customFormat="1" ht="31.5" customHeight="1">
      <c r="A36" s="24"/>
      <c r="B36" s="25"/>
      <c r="C36" s="22" t="s">
        <v>33</v>
      </c>
      <c r="D36" s="23">
        <f t="shared" si="3"/>
        <v>100</v>
      </c>
      <c r="E36" s="23">
        <v>50</v>
      </c>
      <c r="F36" s="23">
        <v>50</v>
      </c>
    </row>
    <row r="37" spans="1:6" s="1" customFormat="1" ht="31.5" customHeight="1">
      <c r="A37" s="24"/>
      <c r="B37" s="25"/>
      <c r="C37" s="22" t="s">
        <v>34</v>
      </c>
      <c r="D37" s="23">
        <f t="shared" si="3"/>
        <v>40</v>
      </c>
      <c r="E37" s="23">
        <v>20</v>
      </c>
      <c r="F37" s="23">
        <v>20</v>
      </c>
    </row>
    <row r="38" spans="1:6" s="1" customFormat="1" ht="31.5" customHeight="1">
      <c r="A38" s="24"/>
      <c r="B38" s="25"/>
      <c r="C38" s="22" t="s">
        <v>35</v>
      </c>
      <c r="D38" s="23">
        <f t="shared" si="3"/>
        <v>40</v>
      </c>
      <c r="E38" s="23">
        <v>20</v>
      </c>
      <c r="F38" s="23">
        <v>20</v>
      </c>
    </row>
    <row r="39" spans="1:6" s="1" customFormat="1" ht="31.5" customHeight="1">
      <c r="A39" s="24"/>
      <c r="B39" s="25"/>
      <c r="C39" s="22" t="s">
        <v>36</v>
      </c>
      <c r="D39" s="23">
        <f t="shared" si="3"/>
        <v>60</v>
      </c>
      <c r="E39" s="23">
        <v>30</v>
      </c>
      <c r="F39" s="23">
        <v>30</v>
      </c>
    </row>
    <row r="40" spans="1:6" s="1" customFormat="1" ht="31.5" customHeight="1">
      <c r="A40" s="24">
        <v>10</v>
      </c>
      <c r="B40" s="25" t="s">
        <v>37</v>
      </c>
      <c r="C40" s="15"/>
      <c r="D40" s="19">
        <f t="shared" si="3"/>
        <v>210</v>
      </c>
      <c r="E40" s="19">
        <v>120</v>
      </c>
      <c r="F40" s="19">
        <v>90</v>
      </c>
    </row>
    <row r="41" spans="1:6" s="1" customFormat="1" ht="31.5" customHeight="1">
      <c r="A41" s="24"/>
      <c r="B41" s="25"/>
      <c r="C41" s="22" t="s">
        <v>11</v>
      </c>
      <c r="D41" s="23">
        <f t="shared" si="3"/>
        <v>90</v>
      </c>
      <c r="E41" s="23">
        <v>40</v>
      </c>
      <c r="F41" s="23">
        <v>50</v>
      </c>
    </row>
    <row r="42" spans="1:6" s="1" customFormat="1" ht="31.5" customHeight="1">
      <c r="A42" s="24"/>
      <c r="B42" s="25"/>
      <c r="C42" s="22" t="s">
        <v>38</v>
      </c>
      <c r="D42" s="23">
        <v>60</v>
      </c>
      <c r="E42" s="23">
        <v>40</v>
      </c>
      <c r="F42" s="23">
        <v>20</v>
      </c>
    </row>
    <row r="43" spans="1:6" ht="31.5" customHeight="1">
      <c r="A43" s="28"/>
      <c r="B43" s="29"/>
      <c r="C43" s="22" t="s">
        <v>39</v>
      </c>
      <c r="D43" s="23">
        <f>E43+F43</f>
        <v>60</v>
      </c>
      <c r="E43" s="23">
        <v>40</v>
      </c>
      <c r="F43" s="23">
        <v>20</v>
      </c>
    </row>
  </sheetData>
  <sheetProtection/>
  <mergeCells count="7">
    <mergeCell ref="A1:F1"/>
    <mergeCell ref="C2:F2"/>
    <mergeCell ref="D3:F3"/>
    <mergeCell ref="A5:C5"/>
    <mergeCell ref="A3:A4"/>
    <mergeCell ref="B3:B4"/>
    <mergeCell ref="C3:C4"/>
  </mergeCells>
  <printOptions/>
  <pageMargins left="0.7" right="0.7" top="0.75" bottom="0.75" header="0.3" footer="0.3"/>
  <pageSetup fitToHeight="0" fitToWidth="1" horizontalDpi="600" verticalDpi="600" orientation="portrait" paperSize="9" scale="81"/>
  <ignoredErrors>
    <ignoredError sqref="E6:F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2006-09-18T16:00:00Z</dcterms:created>
  <dcterms:modified xsi:type="dcterms:W3CDTF">2022-06-20T09:24:33Z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2052-11.8.2.10125</vt:lpwstr>
  </property>
  <property fmtid="{D5CDD505-2E9C-101B-9397-08002B2CF9AE}" pid="5" name="퀀_generated_2.-2147483648">
    <vt:i4>2052</vt:i4>
  </property>
</Properties>
</file>