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Sheet1" sheetId="1" r:id="rId1"/>
  </sheets>
  <definedNames>
    <definedName name="_xlnm.Print_Area" localSheetId="0">Sheet1!$A$1:$G$41</definedName>
    <definedName name="_xlnm.Print_Titles" localSheetId="0">Sheet1!$3:$4</definedName>
  </definedNames>
  <calcPr calcId="144525"/>
  <oleSize ref="A1:G4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<sst xmlns="http://schemas.openxmlformats.org/spreadsheetml/2006/main" count="92" uniqueCount="61">
  <si>
    <t>概算
（万元）</t>
  </si>
  <si>
    <t>公路公里</t>
  </si>
  <si>
    <t>临时工程</t>
  </si>
  <si>
    <t>km</t>
  </si>
  <si>
    <t>GD10104</t>
  </si>
  <si>
    <t>其他临时工程</t>
  </si>
  <si>
    <t>路基工程</t>
  </si>
  <si>
    <t>GD10201</t>
  </si>
  <si>
    <t>场地清理</t>
  </si>
  <si>
    <t>路面工程</t>
  </si>
  <si>
    <t>GD10301</t>
  </si>
  <si>
    <t>沥青混凝土路面</t>
  </si>
  <si>
    <t>GD10306</t>
  </si>
  <si>
    <t>旧路面处理</t>
  </si>
  <si>
    <t>桥梁涵洞工程</t>
  </si>
  <si>
    <t>桥梁维修加固工程</t>
  </si>
  <si>
    <t>交通工程及沿线设施</t>
  </si>
  <si>
    <t>交通安全设施</t>
  </si>
  <si>
    <t>专项费用</t>
  </si>
  <si>
    <t>施工场地建设费</t>
  </si>
  <si>
    <t>元</t>
  </si>
  <si>
    <t>安全生产费</t>
  </si>
  <si>
    <t>土地使用费</t>
  </si>
  <si>
    <t>亩</t>
  </si>
  <si>
    <t>临时用地</t>
  </si>
  <si>
    <t>建设项目管理费</t>
  </si>
  <si>
    <t>建设单位（业主）管理费</t>
  </si>
  <si>
    <t>工程监理费</t>
  </si>
  <si>
    <t>设计文件审查费</t>
  </si>
  <si>
    <t>竣（交）工验收试验检测费</t>
  </si>
  <si>
    <t>建设项目前期工作费</t>
  </si>
  <si>
    <t>招标文件及标底编制费</t>
  </si>
  <si>
    <t>工程保通管理费</t>
  </si>
  <si>
    <t>工程保险费</t>
  </si>
  <si>
    <t>基本预备费</t>
  </si>
  <si>
    <t>第一至四部分合计</t>
  </si>
  <si>
    <t>公路基本造价</t>
  </si>
  <si>
    <t>总数量</t>
    <phoneticPr fontId="3" type="noConversion"/>
  </si>
  <si>
    <t>增减金额
 （万元）</t>
    <phoneticPr fontId="3" type="noConversion"/>
  </si>
  <si>
    <t>概算
（万元）</t>
    <phoneticPr fontId="3" type="noConversion"/>
  </si>
  <si>
    <t>方案设计</t>
    <phoneticPr fontId="3" type="noConversion"/>
  </si>
  <si>
    <t>审查意见</t>
    <phoneticPr fontId="3" type="noConversion"/>
  </si>
  <si>
    <t>单位</t>
    <phoneticPr fontId="3" type="noConversion"/>
  </si>
  <si>
    <t>工程或费用名称</t>
    <phoneticPr fontId="3" type="noConversion"/>
  </si>
  <si>
    <t>分项编号</t>
    <phoneticPr fontId="3" type="noConversion"/>
  </si>
  <si>
    <t>GD10206</t>
  </si>
  <si>
    <t>排水工程</t>
  </si>
  <si>
    <t>建设方案编制费</t>
  </si>
  <si>
    <t>施工图设计编制费</t>
  </si>
  <si>
    <t>工程勘察费</t>
  </si>
  <si>
    <t>附件</t>
    <phoneticPr fontId="3" type="noConversion"/>
  </si>
  <si>
    <r>
      <t xml:space="preserve">第一部分 </t>
    </r>
    <r>
      <rPr>
        <b/>
        <sz val="10"/>
        <color theme="1"/>
        <rFont val="Microsoft YaHei UI"/>
        <family val="2"/>
        <charset val="134"/>
      </rPr>
      <t xml:space="preserve"> </t>
    </r>
    <r>
      <rPr>
        <b/>
        <sz val="10"/>
        <color theme="1"/>
        <rFont val="仿宋_GB2312"/>
        <family val="3"/>
        <charset val="134"/>
      </rPr>
      <t>建筑安装工程费</t>
    </r>
    <phoneticPr fontId="2" type="noConversion"/>
  </si>
  <si>
    <r>
      <t>13.198</t>
    </r>
    <r>
      <rPr>
        <sz val="10"/>
        <color theme="1"/>
        <rFont val="Microsoft YaHei UI"/>
        <family val="3"/>
        <charset val="134"/>
      </rPr>
      <t xml:space="preserve"> </t>
    </r>
    <r>
      <rPr>
        <sz val="10"/>
        <color theme="1"/>
        <rFont val="仿宋_GB2312"/>
        <family val="3"/>
        <charset val="134"/>
      </rPr>
      <t>/195990</t>
    </r>
    <phoneticPr fontId="2" type="noConversion"/>
  </si>
  <si>
    <r>
      <t>5217.63</t>
    </r>
    <r>
      <rPr>
        <sz val="10"/>
        <color theme="1"/>
        <rFont val="Microsoft YaHei UI"/>
        <family val="3"/>
        <charset val="134"/>
      </rPr>
      <t xml:space="preserve"> </t>
    </r>
    <r>
      <rPr>
        <sz val="10"/>
        <color theme="1"/>
        <rFont val="仿宋_GB2312"/>
        <family val="3"/>
        <charset val="134"/>
      </rPr>
      <t>/188.8</t>
    </r>
    <phoneticPr fontId="2" type="noConversion"/>
  </si>
  <si>
    <r>
      <t xml:space="preserve">第四部分 </t>
    </r>
    <r>
      <rPr>
        <b/>
        <sz val="10"/>
        <color theme="1"/>
        <rFont val="Microsoft YaHei UI"/>
        <family val="3"/>
        <charset val="134"/>
      </rPr>
      <t xml:space="preserve"> </t>
    </r>
    <r>
      <rPr>
        <b/>
        <sz val="10"/>
        <color theme="1"/>
        <rFont val="仿宋_GB2312"/>
        <family val="3"/>
        <charset val="134"/>
      </rPr>
      <t>预备费</t>
    </r>
    <phoneticPr fontId="2" type="noConversion"/>
  </si>
  <si>
    <t>第二部分 土地使用         及拆迁补偿费</t>
    <phoneticPr fontId="2" type="noConversion"/>
  </si>
  <si>
    <t>第三部分 工程建设其他费用</t>
  </si>
  <si>
    <r>
      <t>m</t>
    </r>
    <r>
      <rPr>
        <vertAlign val="superscript"/>
        <sz val="10"/>
        <color theme="1"/>
        <rFont val="仿宋_GB2312"/>
        <family val="3"/>
        <charset val="134"/>
      </rPr>
      <t>2</t>
    </r>
    <phoneticPr fontId="2" type="noConversion"/>
  </si>
  <si>
    <r>
      <t>km/m</t>
    </r>
    <r>
      <rPr>
        <vertAlign val="superscript"/>
        <sz val="10"/>
        <color theme="1"/>
        <rFont val="仿宋_GB2312"/>
        <family val="3"/>
        <charset val="134"/>
      </rPr>
      <t>2</t>
    </r>
    <phoneticPr fontId="2" type="noConversion"/>
  </si>
  <si>
    <r>
      <t>m</t>
    </r>
    <r>
      <rPr>
        <vertAlign val="superscript"/>
        <sz val="10"/>
        <color theme="1"/>
        <rFont val="仿宋_GB2312"/>
        <family val="3"/>
        <charset val="134"/>
      </rPr>
      <t>2</t>
    </r>
    <r>
      <rPr>
        <sz val="10"/>
        <color theme="1"/>
        <rFont val="仿宋_GB2312"/>
        <family val="3"/>
        <charset val="134"/>
      </rPr>
      <t>/m</t>
    </r>
    <phoneticPr fontId="2" type="noConversion"/>
  </si>
  <si>
    <t xml:space="preserve">国道G228线陆丰望洋大桥西至海丰界段路面预防养护及功能性修复养护工程方案设计概算审查表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</si>
</sst>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5" x14ac:knownFonts="1">
    <font>
      <sz val="11"/>
      <color theme="1"/>
      <name val="宋体"/>
      <charset val="134"/>
      <scheme val="minor"/>
    </font>
    <font>
      <sz val="14"/>
      <color theme="1"/>
      <name val="宋体"/>
      <family val="3"/>
      <charset val="134"/>
      <scheme val="minor"/>
    </font>
    <font>
      <sz val="9"/>
      <name val="宋体"/>
      <family val="3"/>
      <charset val="134"/>
      <scheme val="minor"/>
    </font>
    <font>
      <sz val="9"/>
      <name val="宋体"/>
      <family val="3"/>
      <charset val="134"/>
    </font>
    <font>
      <b/>
      <sz val="10"/>
      <name val="仿宋_GB2312"/>
      <family val="3"/>
      <charset val="134"/>
    </font>
    <font>
      <sz val="10"/>
      <color theme="1"/>
      <name val="仿宋_GB2312"/>
      <family val="3"/>
      <charset val="134"/>
    </font>
    <font>
      <b/>
      <sz val="10"/>
      <color theme="1"/>
      <name val="仿宋_GB2312"/>
      <family val="3"/>
      <charset val="134"/>
    </font>
    <font>
      <b/>
      <sz val="10"/>
      <color theme="1"/>
      <name val="Microsoft YaHei UI"/>
      <family val="2"/>
      <charset val="134"/>
    </font>
    <font>
      <sz val="10"/>
      <color theme="1"/>
      <name val="Microsoft YaHei UI"/>
      <family val="3"/>
      <charset val="134"/>
    </font>
    <font>
      <b/>
      <sz val="10"/>
      <color theme="1"/>
      <name val="仿宋_GB2312"/>
      <family val="3"/>
      <charset val="134"/>
    </font>
    <font>
      <b/>
      <sz val="10"/>
      <color theme="1"/>
      <name val="Microsoft YaHei UI"/>
      <family val="3"/>
      <charset val="134"/>
    </font>
    <font>
      <vertAlign val="superscript"/>
      <sz val="10"/>
      <color theme="1"/>
      <name val="仿宋_GB2312"/>
      <family val="3"/>
      <charset val="134"/>
    </font>
    <font>
      <sz val="14"/>
      <name val="黑体"/>
      <family val="3"/>
      <charset val="134"/>
    </font>
    <font>
      <sz val="12"/>
      <name val="黑体"/>
      <family val="3"/>
      <charset val="134"/>
    </font>
    <font>
      <sz val="16"/>
      <color theme="1"/>
      <name val="方正小标宋简体"/>
      <family val="4"/>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1" fillId="0" borderId="0" xfId="0" applyFont="1" applyAlignment="1">
      <alignment horizontal="center" vertical="center" wrapText="1"/>
    </xf>
    <xf numFmtId="0" fontId="4" fillId="0" borderId="1" xfId="0" applyFont="1" applyBorder="1">
      <alignment vertical="center"/>
    </xf>
    <xf numFmtId="0" fontId="4" fillId="0" borderId="2"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9" fillId="0" borderId="1" xfId="0" applyFont="1" applyBorder="1" applyAlignment="1">
      <alignment horizontal="center" vertical="center"/>
    </xf>
    <xf numFmtId="2"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176" fontId="5" fillId="0" borderId="6"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9"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zoomScale="113" zoomScaleNormal="113" workbookViewId="0">
      <selection activeCell="J6" sqref="J6"/>
    </sheetView>
  </sheetViews>
  <sheetFormatPr defaultColWidth="9" defaultRowHeight="18.350000000000001" x14ac:dyDescent="0.15"/>
  <cols>
    <col min="1" max="1" width="9.625" style="1" customWidth="1"/>
    <col min="2" max="2" width="24.625" style="1" customWidth="1"/>
    <col min="3" max="3" width="9.125" style="1" customWidth="1"/>
    <col min="4" max="4" width="10.125" style="1" customWidth="1"/>
    <col min="5" max="6" width="12.375" style="1" customWidth="1"/>
    <col min="7" max="7" width="10.5" style="1" customWidth="1"/>
    <col min="8" max="16384" width="9" style="1"/>
  </cols>
  <sheetData>
    <row r="1" spans="1:7" ht="30.1" customHeight="1" x14ac:dyDescent="0.15">
      <c r="A1" s="25" t="s">
        <v>50</v>
      </c>
      <c r="B1" s="26"/>
    </row>
    <row r="2" spans="1:7" ht="45.7" customHeight="1" thickBot="1" x14ac:dyDescent="0.2">
      <c r="A2" s="27" t="s">
        <v>60</v>
      </c>
      <c r="B2" s="27"/>
      <c r="C2" s="27"/>
      <c r="D2" s="27"/>
      <c r="E2" s="27"/>
      <c r="F2" s="27"/>
      <c r="G2" s="27"/>
    </row>
    <row r="3" spans="1:7" ht="17.5" customHeight="1" x14ac:dyDescent="0.15">
      <c r="A3" s="19" t="s">
        <v>44</v>
      </c>
      <c r="B3" s="21" t="s">
        <v>43</v>
      </c>
      <c r="C3" s="21" t="s">
        <v>42</v>
      </c>
      <c r="D3" s="21" t="s">
        <v>37</v>
      </c>
      <c r="E3" s="3" t="s">
        <v>40</v>
      </c>
      <c r="F3" s="3" t="s">
        <v>41</v>
      </c>
      <c r="G3" s="23" t="s">
        <v>38</v>
      </c>
    </row>
    <row r="4" spans="1:7" x14ac:dyDescent="0.15">
      <c r="A4" s="20"/>
      <c r="B4" s="22"/>
      <c r="C4" s="22"/>
      <c r="D4" s="22"/>
      <c r="E4" s="2" t="s">
        <v>0</v>
      </c>
      <c r="F4" s="2" t="s">
        <v>39</v>
      </c>
      <c r="G4" s="24"/>
    </row>
    <row r="5" spans="1:7" ht="18" customHeight="1" x14ac:dyDescent="0.15">
      <c r="A5" s="4"/>
      <c r="B5" s="9" t="s">
        <v>51</v>
      </c>
      <c r="C5" s="5" t="s">
        <v>1</v>
      </c>
      <c r="D5" s="5">
        <v>13.198</v>
      </c>
      <c r="E5" s="5">
        <v>2412.2060000000001</v>
      </c>
      <c r="F5" s="15">
        <v>2504.2950999999998</v>
      </c>
      <c r="G5" s="17">
        <f>F5-E5</f>
        <v>92.089099999999689</v>
      </c>
    </row>
    <row r="6" spans="1:7" ht="18" customHeight="1" x14ac:dyDescent="0.15">
      <c r="A6" s="4">
        <v>101</v>
      </c>
      <c r="B6" s="5" t="s">
        <v>2</v>
      </c>
      <c r="C6" s="5" t="s">
        <v>1</v>
      </c>
      <c r="D6" s="5">
        <v>13.198</v>
      </c>
      <c r="E6" s="5">
        <v>12.64</v>
      </c>
      <c r="F6" s="12">
        <v>8.4422999999999995</v>
      </c>
      <c r="G6" s="14">
        <f t="shared" ref="G6:G41" si="0">F6-E6</f>
        <v>-4.1977000000000011</v>
      </c>
    </row>
    <row r="7" spans="1:7" ht="18" customHeight="1" x14ac:dyDescent="0.15">
      <c r="A7" s="4" t="s">
        <v>4</v>
      </c>
      <c r="B7" s="5" t="s">
        <v>5</v>
      </c>
      <c r="C7" s="5" t="s">
        <v>1</v>
      </c>
      <c r="D7" s="5">
        <v>13.198</v>
      </c>
      <c r="E7" s="5">
        <v>12.64</v>
      </c>
      <c r="F7" s="12">
        <v>8.4422999999999995</v>
      </c>
      <c r="G7" s="14">
        <f t="shared" si="0"/>
        <v>-4.1977000000000011</v>
      </c>
    </row>
    <row r="8" spans="1:7" ht="18" customHeight="1" x14ac:dyDescent="0.15">
      <c r="A8" s="4">
        <v>102</v>
      </c>
      <c r="B8" s="5" t="s">
        <v>6</v>
      </c>
      <c r="C8" s="5" t="s">
        <v>3</v>
      </c>
      <c r="D8" s="5">
        <v>13.198</v>
      </c>
      <c r="E8" s="5">
        <v>132.07</v>
      </c>
      <c r="F8" s="12">
        <v>132.94929999999999</v>
      </c>
      <c r="G8" s="14">
        <f t="shared" si="0"/>
        <v>0.87930000000000064</v>
      </c>
    </row>
    <row r="9" spans="1:7" ht="18" customHeight="1" x14ac:dyDescent="0.15">
      <c r="A9" s="4" t="s">
        <v>7</v>
      </c>
      <c r="B9" s="5" t="s">
        <v>8</v>
      </c>
      <c r="C9" s="5" t="s">
        <v>3</v>
      </c>
      <c r="D9" s="5">
        <v>13.198</v>
      </c>
      <c r="E9" s="5">
        <v>26.06</v>
      </c>
      <c r="F9" s="12">
        <v>26.7638</v>
      </c>
      <c r="G9" s="14">
        <f t="shared" si="0"/>
        <v>0.70380000000000109</v>
      </c>
    </row>
    <row r="10" spans="1:7" ht="18" customHeight="1" x14ac:dyDescent="0.15">
      <c r="A10" s="4" t="s">
        <v>45</v>
      </c>
      <c r="B10" s="5" t="s">
        <v>46</v>
      </c>
      <c r="C10" s="5" t="s">
        <v>3</v>
      </c>
      <c r="D10" s="5">
        <v>13.198</v>
      </c>
      <c r="E10" s="5">
        <v>106.01</v>
      </c>
      <c r="F10" s="12">
        <v>106.1855</v>
      </c>
      <c r="G10" s="14">
        <f t="shared" si="0"/>
        <v>0.17549999999999955</v>
      </c>
    </row>
    <row r="11" spans="1:7" ht="18" customHeight="1" x14ac:dyDescent="0.15">
      <c r="A11" s="4">
        <v>103</v>
      </c>
      <c r="B11" s="5" t="s">
        <v>9</v>
      </c>
      <c r="C11" s="5" t="s">
        <v>3</v>
      </c>
      <c r="D11" s="5">
        <v>13.198</v>
      </c>
      <c r="E11" s="5">
        <v>2127.1799999999998</v>
      </c>
      <c r="F11" s="12">
        <v>2213.1531</v>
      </c>
      <c r="G11" s="14">
        <f t="shared" si="0"/>
        <v>85.973100000000159</v>
      </c>
    </row>
    <row r="12" spans="1:7" ht="18" customHeight="1" x14ac:dyDescent="0.15">
      <c r="A12" s="4" t="s">
        <v>10</v>
      </c>
      <c r="B12" s="5" t="s">
        <v>11</v>
      </c>
      <c r="C12" s="5" t="s">
        <v>57</v>
      </c>
      <c r="D12" s="5">
        <v>195990</v>
      </c>
      <c r="E12" s="5">
        <v>2010.21</v>
      </c>
      <c r="F12" s="12">
        <v>2094.6349</v>
      </c>
      <c r="G12" s="14">
        <f t="shared" si="0"/>
        <v>84.42489999999998</v>
      </c>
    </row>
    <row r="13" spans="1:7" ht="24.65" customHeight="1" x14ac:dyDescent="0.15">
      <c r="A13" s="4" t="s">
        <v>12</v>
      </c>
      <c r="B13" s="5" t="s">
        <v>13</v>
      </c>
      <c r="C13" s="5" t="s">
        <v>58</v>
      </c>
      <c r="D13" s="8" t="s">
        <v>52</v>
      </c>
      <c r="E13" s="5">
        <v>116.97</v>
      </c>
      <c r="F13" s="12">
        <v>118.51819999999999</v>
      </c>
      <c r="G13" s="14">
        <f t="shared" si="0"/>
        <v>1.5481999999999942</v>
      </c>
    </row>
    <row r="14" spans="1:7" ht="18" customHeight="1" x14ac:dyDescent="0.15">
      <c r="A14" s="4">
        <v>104</v>
      </c>
      <c r="B14" s="5" t="s">
        <v>14</v>
      </c>
      <c r="C14" s="5" t="s">
        <v>3</v>
      </c>
      <c r="D14" s="5">
        <v>0.189</v>
      </c>
      <c r="E14" s="5">
        <v>31.33</v>
      </c>
      <c r="F14" s="12">
        <v>43.519399999999997</v>
      </c>
      <c r="G14" s="14">
        <f t="shared" si="0"/>
        <v>12.189399999999999</v>
      </c>
    </row>
    <row r="15" spans="1:7" ht="24.65" customHeight="1" x14ac:dyDescent="0.15">
      <c r="A15" s="4">
        <v>10406</v>
      </c>
      <c r="B15" s="5" t="s">
        <v>15</v>
      </c>
      <c r="C15" s="5" t="s">
        <v>59</v>
      </c>
      <c r="D15" s="8" t="s">
        <v>53</v>
      </c>
      <c r="E15" s="5">
        <v>31.33</v>
      </c>
      <c r="F15" s="12">
        <v>43.519399999999997</v>
      </c>
      <c r="G15" s="14">
        <f t="shared" si="0"/>
        <v>12.189399999999999</v>
      </c>
    </row>
    <row r="16" spans="1:7" ht="18" customHeight="1" x14ac:dyDescent="0.15">
      <c r="A16" s="4">
        <v>107</v>
      </c>
      <c r="B16" s="5" t="s">
        <v>16</v>
      </c>
      <c r="C16" s="5" t="s">
        <v>1</v>
      </c>
      <c r="D16" s="5">
        <v>13.198</v>
      </c>
      <c r="E16" s="5">
        <v>32.840000000000003</v>
      </c>
      <c r="F16" s="12">
        <v>32.832500000000003</v>
      </c>
      <c r="G16" s="14">
        <f t="shared" si="0"/>
        <v>-7.5000000000002842E-3</v>
      </c>
    </row>
    <row r="17" spans="1:7" ht="18" customHeight="1" x14ac:dyDescent="0.15">
      <c r="A17" s="4">
        <v>10701</v>
      </c>
      <c r="B17" s="5" t="s">
        <v>17</v>
      </c>
      <c r="C17" s="5" t="s">
        <v>1</v>
      </c>
      <c r="D17" s="5">
        <v>13.198</v>
      </c>
      <c r="E17" s="5">
        <v>32.840000000000003</v>
      </c>
      <c r="F17" s="12">
        <v>32.832500000000003</v>
      </c>
      <c r="G17" s="14">
        <f t="shared" si="0"/>
        <v>-7.5000000000002842E-3</v>
      </c>
    </row>
    <row r="18" spans="1:7" ht="18" customHeight="1" x14ac:dyDescent="0.15">
      <c r="A18" s="4">
        <v>110</v>
      </c>
      <c r="B18" s="5" t="s">
        <v>18</v>
      </c>
      <c r="C18" s="5" t="s">
        <v>20</v>
      </c>
      <c r="D18" s="5"/>
      <c r="E18" s="5">
        <v>76.14</v>
      </c>
      <c r="F18" s="12">
        <v>73.398499999999999</v>
      </c>
      <c r="G18" s="14">
        <f t="shared" si="0"/>
        <v>-2.741500000000002</v>
      </c>
    </row>
    <row r="19" spans="1:7" ht="18" customHeight="1" x14ac:dyDescent="0.15">
      <c r="A19" s="4">
        <v>11001</v>
      </c>
      <c r="B19" s="5" t="s">
        <v>19</v>
      </c>
      <c r="C19" s="5" t="s">
        <v>20</v>
      </c>
      <c r="D19" s="5"/>
      <c r="E19" s="5">
        <v>40.5</v>
      </c>
      <c r="F19" s="12">
        <v>36.389200000000002</v>
      </c>
      <c r="G19" s="14">
        <f t="shared" si="0"/>
        <v>-4.1107999999999976</v>
      </c>
    </row>
    <row r="20" spans="1:7" ht="18" customHeight="1" x14ac:dyDescent="0.15">
      <c r="A20" s="4">
        <v>11002</v>
      </c>
      <c r="B20" s="5" t="s">
        <v>21</v>
      </c>
      <c r="C20" s="5" t="s">
        <v>20</v>
      </c>
      <c r="D20" s="5"/>
      <c r="E20" s="5">
        <v>35.65</v>
      </c>
      <c r="F20" s="12">
        <v>37.009300000000003</v>
      </c>
      <c r="G20" s="14">
        <f t="shared" si="0"/>
        <v>1.3593000000000046</v>
      </c>
    </row>
    <row r="21" spans="1:7" ht="25.3" customHeight="1" x14ac:dyDescent="0.15">
      <c r="A21" s="4"/>
      <c r="B21" s="10" t="s">
        <v>55</v>
      </c>
      <c r="C21" s="5" t="s">
        <v>1</v>
      </c>
      <c r="D21" s="5">
        <v>13.198</v>
      </c>
      <c r="E21" s="5">
        <v>3</v>
      </c>
      <c r="F21" s="13">
        <v>3</v>
      </c>
      <c r="G21" s="14">
        <f t="shared" si="0"/>
        <v>0</v>
      </c>
    </row>
    <row r="22" spans="1:7" ht="18" customHeight="1" x14ac:dyDescent="0.15">
      <c r="A22" s="4">
        <v>201</v>
      </c>
      <c r="B22" s="5" t="s">
        <v>22</v>
      </c>
      <c r="C22" s="5" t="s">
        <v>23</v>
      </c>
      <c r="D22" s="5">
        <v>3</v>
      </c>
      <c r="E22" s="5">
        <v>3</v>
      </c>
      <c r="F22" s="13">
        <v>3</v>
      </c>
      <c r="G22" s="14">
        <f t="shared" si="0"/>
        <v>0</v>
      </c>
    </row>
    <row r="23" spans="1:7" ht="18" customHeight="1" x14ac:dyDescent="0.15">
      <c r="A23" s="4">
        <v>20102</v>
      </c>
      <c r="B23" s="5" t="s">
        <v>24</v>
      </c>
      <c r="C23" s="5" t="s">
        <v>23</v>
      </c>
      <c r="D23" s="5">
        <v>3</v>
      </c>
      <c r="E23" s="5">
        <v>3</v>
      </c>
      <c r="F23" s="13">
        <v>3</v>
      </c>
      <c r="G23" s="14">
        <f t="shared" si="0"/>
        <v>0</v>
      </c>
    </row>
    <row r="24" spans="1:7" ht="18" customHeight="1" x14ac:dyDescent="0.15">
      <c r="A24" s="4"/>
      <c r="B24" s="10" t="s">
        <v>56</v>
      </c>
      <c r="C24" s="5" t="s">
        <v>1</v>
      </c>
      <c r="D24" s="5">
        <v>13.198</v>
      </c>
      <c r="E24" s="5">
        <v>278.92</v>
      </c>
      <c r="F24" s="12">
        <v>266.41809999999998</v>
      </c>
      <c r="G24" s="14">
        <f t="shared" si="0"/>
        <v>-12.501900000000035</v>
      </c>
    </row>
    <row r="25" spans="1:7" ht="18" customHeight="1" x14ac:dyDescent="0.15">
      <c r="A25" s="4">
        <v>301</v>
      </c>
      <c r="B25" s="5" t="s">
        <v>25</v>
      </c>
      <c r="C25" s="5" t="s">
        <v>1</v>
      </c>
      <c r="D25" s="5">
        <v>13.198</v>
      </c>
      <c r="E25" s="5">
        <v>155.5</v>
      </c>
      <c r="F25" s="12">
        <v>139.1996</v>
      </c>
      <c r="G25" s="14">
        <f t="shared" si="0"/>
        <v>-16.300399999999996</v>
      </c>
    </row>
    <row r="26" spans="1:7" ht="18" customHeight="1" x14ac:dyDescent="0.15">
      <c r="A26" s="4">
        <v>30101</v>
      </c>
      <c r="B26" s="5" t="s">
        <v>26</v>
      </c>
      <c r="C26" s="5" t="s">
        <v>1</v>
      </c>
      <c r="D26" s="5">
        <v>13.198</v>
      </c>
      <c r="E26" s="5">
        <v>83.62</v>
      </c>
      <c r="F26" s="12">
        <v>74.135999999999996</v>
      </c>
      <c r="G26" s="14">
        <f t="shared" si="0"/>
        <v>-9.4840000000000089</v>
      </c>
    </row>
    <row r="27" spans="1:7" ht="18" customHeight="1" x14ac:dyDescent="0.15">
      <c r="A27" s="4">
        <v>30103</v>
      </c>
      <c r="B27" s="5" t="s">
        <v>27</v>
      </c>
      <c r="C27" s="5" t="s">
        <v>1</v>
      </c>
      <c r="D27" s="5">
        <v>13.198</v>
      </c>
      <c r="E27" s="5">
        <v>54.73</v>
      </c>
      <c r="F27" s="12">
        <v>48.200499999999998</v>
      </c>
      <c r="G27" s="14">
        <f t="shared" si="0"/>
        <v>-6.5294999999999987</v>
      </c>
    </row>
    <row r="28" spans="1:7" ht="18" customHeight="1" x14ac:dyDescent="0.15">
      <c r="A28" s="4">
        <v>30104</v>
      </c>
      <c r="B28" s="5" t="s">
        <v>28</v>
      </c>
      <c r="C28" s="5" t="s">
        <v>1</v>
      </c>
      <c r="D28" s="5">
        <v>13.198</v>
      </c>
      <c r="E28" s="5">
        <v>1.79</v>
      </c>
      <c r="F28" s="12">
        <v>1.5474000000000001</v>
      </c>
      <c r="G28" s="14">
        <f t="shared" si="0"/>
        <v>-0.24259999999999993</v>
      </c>
    </row>
    <row r="29" spans="1:7" ht="18" customHeight="1" x14ac:dyDescent="0.15">
      <c r="A29" s="4">
        <v>30105</v>
      </c>
      <c r="B29" s="5" t="s">
        <v>29</v>
      </c>
      <c r="C29" s="5" t="s">
        <v>1</v>
      </c>
      <c r="D29" s="5">
        <v>13.198</v>
      </c>
      <c r="E29" s="5">
        <v>15.36</v>
      </c>
      <c r="F29" s="12">
        <v>15.3157</v>
      </c>
      <c r="G29" s="14">
        <f t="shared" si="0"/>
        <v>-4.4299999999999784E-2</v>
      </c>
    </row>
    <row r="30" spans="1:7" ht="18" customHeight="1" x14ac:dyDescent="0.15">
      <c r="A30" s="4">
        <v>303</v>
      </c>
      <c r="B30" s="5" t="s">
        <v>30</v>
      </c>
      <c r="C30" s="5" t="s">
        <v>1</v>
      </c>
      <c r="D30" s="5">
        <v>13.198</v>
      </c>
      <c r="E30" s="5">
        <v>100.58</v>
      </c>
      <c r="F30" s="12">
        <v>104.0033</v>
      </c>
      <c r="G30" s="14">
        <f t="shared" si="0"/>
        <v>3.4232999999999976</v>
      </c>
    </row>
    <row r="31" spans="1:7" ht="18" customHeight="1" x14ac:dyDescent="0.15">
      <c r="A31" s="4">
        <v>30301</v>
      </c>
      <c r="B31" s="5" t="s">
        <v>47</v>
      </c>
      <c r="C31" s="5" t="s">
        <v>3</v>
      </c>
      <c r="D31" s="5">
        <v>13.198</v>
      </c>
      <c r="E31" s="5">
        <v>38.6</v>
      </c>
      <c r="F31" s="12">
        <v>40.0687</v>
      </c>
      <c r="G31" s="14">
        <f t="shared" si="0"/>
        <v>1.4686999999999983</v>
      </c>
    </row>
    <row r="32" spans="1:7" ht="18" customHeight="1" x14ac:dyDescent="0.15">
      <c r="A32" s="4">
        <v>30302</v>
      </c>
      <c r="B32" s="5" t="s">
        <v>48</v>
      </c>
      <c r="C32" s="5" t="s">
        <v>3</v>
      </c>
      <c r="D32" s="5">
        <v>13.198</v>
      </c>
      <c r="E32" s="5">
        <v>48.24</v>
      </c>
      <c r="F32" s="12">
        <v>50.085900000000002</v>
      </c>
      <c r="G32" s="14">
        <f t="shared" si="0"/>
        <v>1.8459000000000003</v>
      </c>
    </row>
    <row r="33" spans="1:7" ht="18" customHeight="1" x14ac:dyDescent="0.15">
      <c r="A33" s="4">
        <v>30303</v>
      </c>
      <c r="B33" s="5" t="s">
        <v>49</v>
      </c>
      <c r="C33" s="5" t="s">
        <v>3</v>
      </c>
      <c r="D33" s="5">
        <v>13.198</v>
      </c>
      <c r="E33" s="5">
        <v>9.9</v>
      </c>
      <c r="F33" s="12">
        <v>9.8985000000000003</v>
      </c>
      <c r="G33" s="14">
        <f t="shared" si="0"/>
        <v>-1.5000000000000568E-3</v>
      </c>
    </row>
    <row r="34" spans="1:7" ht="18" customHeight="1" x14ac:dyDescent="0.15">
      <c r="A34" s="4">
        <v>30304</v>
      </c>
      <c r="B34" s="5" t="s">
        <v>31</v>
      </c>
      <c r="C34" s="5" t="s">
        <v>3</v>
      </c>
      <c r="D34" s="5">
        <v>13.198</v>
      </c>
      <c r="E34" s="5">
        <v>3.84</v>
      </c>
      <c r="F34" s="12">
        <v>3.9502000000000002</v>
      </c>
      <c r="G34" s="14">
        <f t="shared" si="0"/>
        <v>0.1102000000000003</v>
      </c>
    </row>
    <row r="35" spans="1:7" ht="18" customHeight="1" x14ac:dyDescent="0.15">
      <c r="A35" s="4">
        <v>307</v>
      </c>
      <c r="B35" s="5" t="s">
        <v>32</v>
      </c>
      <c r="C35" s="5" t="s">
        <v>1</v>
      </c>
      <c r="D35" s="5">
        <v>13.198</v>
      </c>
      <c r="E35" s="5">
        <v>13.2</v>
      </c>
      <c r="F35" s="12">
        <v>13.198</v>
      </c>
      <c r="G35" s="14">
        <f t="shared" si="0"/>
        <v>-1.9999999999988916E-3</v>
      </c>
    </row>
    <row r="36" spans="1:7" ht="18" customHeight="1" x14ac:dyDescent="0.15">
      <c r="A36" s="4">
        <v>30704</v>
      </c>
      <c r="B36" s="5" t="s">
        <v>32</v>
      </c>
      <c r="C36" s="5" t="s">
        <v>3</v>
      </c>
      <c r="D36" s="5">
        <v>13.198</v>
      </c>
      <c r="E36" s="5">
        <v>13.2</v>
      </c>
      <c r="F36" s="12">
        <v>13.198</v>
      </c>
      <c r="G36" s="14">
        <f t="shared" si="0"/>
        <v>-1.9999999999988916E-3</v>
      </c>
    </row>
    <row r="37" spans="1:7" ht="18" customHeight="1" x14ac:dyDescent="0.15">
      <c r="A37" s="4">
        <v>308</v>
      </c>
      <c r="B37" s="5" t="s">
        <v>33</v>
      </c>
      <c r="C37" s="5" t="s">
        <v>1</v>
      </c>
      <c r="D37" s="5">
        <v>13.198</v>
      </c>
      <c r="E37" s="5">
        <v>9.65</v>
      </c>
      <c r="F37" s="12">
        <v>10.017200000000001</v>
      </c>
      <c r="G37" s="14">
        <f t="shared" si="0"/>
        <v>0.36720000000000041</v>
      </c>
    </row>
    <row r="38" spans="1:7" ht="18" customHeight="1" x14ac:dyDescent="0.15">
      <c r="A38" s="4"/>
      <c r="B38" s="11" t="s">
        <v>54</v>
      </c>
      <c r="C38" s="5" t="s">
        <v>1</v>
      </c>
      <c r="D38" s="5">
        <v>13.198</v>
      </c>
      <c r="E38" s="5">
        <v>134.71</v>
      </c>
      <c r="F38" s="12">
        <v>138.6857</v>
      </c>
      <c r="G38" s="14">
        <f t="shared" si="0"/>
        <v>3.9756999999999891</v>
      </c>
    </row>
    <row r="39" spans="1:7" ht="18" customHeight="1" x14ac:dyDescent="0.15">
      <c r="A39" s="4">
        <v>401</v>
      </c>
      <c r="B39" s="5" t="s">
        <v>34</v>
      </c>
      <c r="C39" s="5" t="s">
        <v>1</v>
      </c>
      <c r="D39" s="5">
        <v>13.198</v>
      </c>
      <c r="E39" s="5">
        <v>134.71</v>
      </c>
      <c r="F39" s="12">
        <v>138.6857</v>
      </c>
      <c r="G39" s="14">
        <f t="shared" si="0"/>
        <v>3.9756999999999891</v>
      </c>
    </row>
    <row r="40" spans="1:7" ht="18" customHeight="1" x14ac:dyDescent="0.15">
      <c r="A40" s="4"/>
      <c r="B40" s="11" t="s">
        <v>35</v>
      </c>
      <c r="C40" s="5" t="s">
        <v>1</v>
      </c>
      <c r="D40" s="5">
        <v>13.198</v>
      </c>
      <c r="E40" s="5">
        <v>2828.8326999999999</v>
      </c>
      <c r="F40" s="15">
        <v>2912.3989000000001</v>
      </c>
      <c r="G40" s="17">
        <f t="shared" si="0"/>
        <v>83.566200000000208</v>
      </c>
    </row>
    <row r="41" spans="1:7" ht="18" customHeight="1" thickBot="1" x14ac:dyDescent="0.2">
      <c r="A41" s="6"/>
      <c r="B41" s="7" t="s">
        <v>36</v>
      </c>
      <c r="C41" s="7" t="s">
        <v>1</v>
      </c>
      <c r="D41" s="7">
        <v>13.198</v>
      </c>
      <c r="E41" s="7">
        <v>2828.8326999999999</v>
      </c>
      <c r="F41" s="16">
        <v>2912.3989000000001</v>
      </c>
      <c r="G41" s="18">
        <f t="shared" si="0"/>
        <v>83.566200000000208</v>
      </c>
    </row>
  </sheetData>
  <mergeCells count="7">
    <mergeCell ref="A1:B1"/>
    <mergeCell ref="A2:G2"/>
    <mergeCell ref="A3:A4"/>
    <mergeCell ref="B3:B4"/>
    <mergeCell ref="C3:C4"/>
    <mergeCell ref="D3:D4"/>
    <mergeCell ref="G3:G4"/>
  </mergeCells>
  <phoneticPr fontId="2" type="noConversion"/>
  <pageMargins left="0.74803149606299213" right="0.74803149606299213" top="0.98425196850393704" bottom="0.98425196850393704" header="0.51181102362204722" footer="0.51181102362204722"/>
  <pageSetup paperSize="9" scale="99"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2022-09-27T02:42:53Z</cp:lastPrinted>
  <dcterms:created xsi:type="dcterms:W3CDTF">2022-09-05T13:09:58Z</dcterms:created>
  <dcterms:modified xsi:type="dcterms:W3CDTF">2022-09-27T02:42:55Z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E08F74776F4A4C479B6DB93F5C72DCC4</vt:lpwstr>
  </property>
  <property fmtid="{D5CDD505-2E9C-101B-9397-08002B2CF9AE}" pid="3" name="KSOProductBuildVer">
    <vt:lpwstr>2052-11.1.0.12313</vt:lpwstr>
  </property>
</Properties>
</file>