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Sheet1" sheetId="2" r:id="rId1"/>
  </sheets>
  <definedNames>
    <definedName name="_xlnm.Print_Titles" localSheetId="0">Sheet1!$3:$4</definedName>
  </definedNames>
  <calcPr calcId="144525" concurrentCalc="0"/>
  <oleSize ref="A1:G57"/>
</workbook>
</file>

<file path=xl/sharedStrings.xml><?xml version="1.0" encoding="utf-8"?>
<sst xmlns="http://schemas.openxmlformats.org/spreadsheetml/2006/main" count="111" uniqueCount="106">
  <si>
    <t>项</t>
  </si>
  <si>
    <t>目</t>
  </si>
  <si>
    <t>节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</si>
  <si>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</si>
  <si>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</si>
  <si>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</si>
  <si>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</si>
  <si>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</si>
  <si>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临时工程</t>
  </si>
  <si>
    <t>GD10104</t>
  </si>
  <si>
    <t>其他临时工程</t>
  </si>
  <si>
    <t>GD10206</t>
  </si>
  <si>
    <t>排水工程</t>
  </si>
  <si>
    <t>GD10207</t>
  </si>
  <si>
    <t>路基防护与加固工程</t>
  </si>
  <si>
    <t>专项费用</t>
  </si>
  <si>
    <t>施工场地建设费</t>
  </si>
  <si>
    <t>安全生产费</t>
  </si>
  <si>
    <t>第二部分 土地使用及拆迁补偿费</t>
  </si>
  <si>
    <t>第三部分 工程建设其他费用</t>
  </si>
  <si>
    <t>建设项目管理费</t>
  </si>
  <si>
    <t>建设项目信息化费</t>
  </si>
  <si>
    <t>工程监理费</t>
  </si>
  <si>
    <t>设计文件审查费</t>
  </si>
  <si>
    <t>建设项目前期工作费</t>
  </si>
  <si>
    <t>GD30303</t>
  </si>
  <si>
    <t>工程保险费</t>
  </si>
  <si>
    <t>第四部分 预备费</t>
  </si>
  <si>
    <t>第一至四部分合计</t>
  </si>
  <si>
    <t>公路基本造价</t>
  </si>
  <si>
    <t>附件</t>
    <phoneticPr fontId="3" type="noConversion"/>
  </si>
  <si>
    <t>审查意见</t>
    <phoneticPr fontId="3" type="noConversion"/>
  </si>
  <si>
    <t>GD1010403</t>
  </si>
  <si>
    <t>101</t>
  </si>
  <si>
    <t>102</t>
  </si>
  <si>
    <t>路基工程</t>
  </si>
  <si>
    <t>GD10201</t>
  </si>
  <si>
    <t>场地清理</t>
  </si>
  <si>
    <t>LJ0102</t>
  </si>
  <si>
    <t>挖除旧路面</t>
  </si>
  <si>
    <t>103</t>
  </si>
  <si>
    <t>路面工程</t>
  </si>
  <si>
    <t>GD10302</t>
  </si>
  <si>
    <t>水泥混凝土路面</t>
  </si>
  <si>
    <t>GDLM02</t>
  </si>
  <si>
    <t>路面底基层</t>
  </si>
  <si>
    <t>GDLM03</t>
  </si>
  <si>
    <t>路面基层</t>
  </si>
  <si>
    <t>GDLM05</t>
  </si>
  <si>
    <t>路面面层</t>
  </si>
  <si>
    <t>GD10304</t>
  </si>
  <si>
    <t>路槽、路肩及中央分隔带</t>
  </si>
  <si>
    <t>GDLM0602</t>
  </si>
  <si>
    <t>路肩</t>
  </si>
  <si>
    <t>107</t>
  </si>
  <si>
    <t>交通工程及沿线设施</t>
  </si>
  <si>
    <t>10701</t>
  </si>
  <si>
    <t>交通安全设施</t>
  </si>
  <si>
    <t>GD1070101</t>
  </si>
  <si>
    <t>主线安全设施</t>
  </si>
  <si>
    <t>110</t>
  </si>
  <si>
    <t>11001</t>
  </si>
  <si>
    <t>11002</t>
  </si>
  <si>
    <t>301</t>
  </si>
  <si>
    <t>30101</t>
  </si>
  <si>
    <t>建设单位（业主）管理费</t>
  </si>
  <si>
    <t>30102</t>
  </si>
  <si>
    <t>30103</t>
  </si>
  <si>
    <t>30104</t>
  </si>
  <si>
    <t>30105</t>
  </si>
  <si>
    <t>竣（交）工验收试验检测费</t>
  </si>
  <si>
    <t>303</t>
  </si>
  <si>
    <t>308</t>
  </si>
  <si>
    <t>GD10204</t>
  </si>
  <si>
    <t>结构物台背回填</t>
  </si>
  <si>
    <t>GD1020401</t>
  </si>
  <si>
    <t>LJ0602</t>
  </si>
  <si>
    <t>矩形排水沟 60*60</t>
  </si>
  <si>
    <t>LJ0603</t>
  </si>
  <si>
    <t>GD1020701</t>
  </si>
  <si>
    <t>一般边坡防护与加固</t>
  </si>
  <si>
    <t>GDLM01</t>
  </si>
  <si>
    <t>路面垫层</t>
  </si>
  <si>
    <t>GDLM04</t>
  </si>
  <si>
    <t>透层、黏层、封层</t>
  </si>
  <si>
    <t>GD10306</t>
  </si>
  <si>
    <t>旧路面处理</t>
  </si>
  <si>
    <t>GD1030601</t>
  </si>
  <si>
    <t>φ32传力杆钢筋</t>
  </si>
  <si>
    <t>GD30301</t>
  </si>
  <si>
    <t>工程勘察费</t>
  </si>
  <si>
    <t>GD30302</t>
  </si>
  <si>
    <t>工程设计费</t>
  </si>
  <si>
    <t>预算编制费</t>
  </si>
  <si>
    <t>305</t>
  </si>
  <si>
    <t>联合试运转费</t>
  </si>
  <si>
    <t>401</t>
  </si>
  <si>
    <t>基本预备费</t>
  </si>
  <si>
    <t>施工期交通组织</t>
  </si>
  <si>
    <t>路堤衔接处锥坡</t>
  </si>
  <si>
    <t>涵洞过梁（盖板）</t>
  </si>
  <si>
    <t>GD10301</t>
  </si>
  <si>
    <t>沥青混凝土路面</t>
  </si>
  <si>
    <t>GD1030602</t>
  </si>
  <si>
    <t>玻纤土工格栅（纵横铺）</t>
  </si>
  <si>
    <t>梅州市大埔县省道S332线K28+700-K28+760段重点水毁修复工程方案设计概算审查表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</si>
</sst>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6"/>
      <color rgb="FF000000"/>
      <name val="黑体"/>
      <family val="3"/>
      <charset val="134"/>
    </font>
    <font>
      <sz val="16"/>
      <color rgb="FF000000"/>
      <name val="宋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4" fillId="0" borderId="5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176" fontId="4" fillId="0" borderId="5" xfId="1" applyNumberFormat="1" applyFont="1" applyFill="1" applyBorder="1" applyAlignment="1">
      <alignment horizontal="center" vertical="center" shrinkToFit="1"/>
    </xf>
    <xf numFmtId="176" fontId="5" fillId="0" borderId="5" xfId="1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shrinkToFit="1"/>
    </xf>
    <xf numFmtId="176" fontId="5" fillId="0" borderId="6" xfId="1" applyNumberFormat="1" applyFont="1" applyFill="1" applyBorder="1" applyAlignment="1">
      <alignment horizontal="center" vertical="center" shrinkToFit="1"/>
    </xf>
    <xf numFmtId="176" fontId="4" fillId="0" borderId="6" xfId="1" applyNumberFormat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176" fontId="5" fillId="0" borderId="8" xfId="1" applyNumberFormat="1" applyFont="1" applyFill="1" applyBorder="1" applyAlignment="1">
      <alignment horizontal="center" vertical="center" shrinkToFit="1"/>
    </xf>
    <xf numFmtId="176" fontId="5" fillId="0" borderId="9" xfId="1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8.44140625" style="1" customWidth="1"/>
    <col min="2" max="2" width="11" style="1" customWidth="1"/>
    <col min="3" max="3" width="13.5546875" style="1" customWidth="1"/>
    <col min="4" max="4" width="33.6640625" style="2" customWidth="1"/>
    <col min="5" max="5" width="17" style="1" customWidth="1"/>
    <col min="6" max="6" width="17.33203125" style="1" customWidth="1"/>
    <col min="7" max="7" width="17.6640625" style="1" customWidth="1"/>
  </cols>
  <sheetData>
    <row r="1" spans="1:7" s="17" customFormat="1" ht="25" customHeight="1" x14ac:dyDescent="0.25">
      <c r="A1" s="24" t="s">
        <v>30</v>
      </c>
      <c r="B1" s="24"/>
      <c r="C1" s="24"/>
      <c r="D1" s="25"/>
      <c r="E1" s="25"/>
      <c r="F1" s="25"/>
      <c r="G1" s="25"/>
    </row>
    <row r="2" spans="1:7" ht="35.15" customHeight="1" thickBot="1" x14ac:dyDescent="0.3">
      <c r="A2" s="26" t="s">
        <v>105</v>
      </c>
      <c r="B2" s="26"/>
      <c r="C2" s="26"/>
      <c r="D2" s="26"/>
      <c r="E2" s="26"/>
      <c r="F2" s="26"/>
      <c r="G2" s="26"/>
    </row>
    <row r="3" spans="1:7" ht="25" customHeight="1" x14ac:dyDescent="0.25">
      <c r="A3" s="18" t="s">
        <v>0</v>
      </c>
      <c r="B3" s="20" t="s">
        <v>1</v>
      </c>
      <c r="C3" s="20" t="s">
        <v>2</v>
      </c>
      <c r="D3" s="20" t="s">
        <v>3</v>
      </c>
      <c r="E3" s="7" t="s">
        <v>4</v>
      </c>
      <c r="F3" s="7" t="s">
        <v>31</v>
      </c>
      <c r="G3" s="22" t="s">
        <v>5</v>
      </c>
    </row>
    <row r="4" spans="1:7" ht="25" customHeight="1" x14ac:dyDescent="0.25">
      <c r="A4" s="19"/>
      <c r="B4" s="21"/>
      <c r="C4" s="21"/>
      <c r="D4" s="21"/>
      <c r="E4" s="8" t="s">
        <v>6</v>
      </c>
      <c r="F4" s="8" t="s">
        <v>6</v>
      </c>
      <c r="G4" s="23"/>
    </row>
    <row r="5" spans="1:7" ht="20.05" customHeight="1" x14ac:dyDescent="0.25">
      <c r="A5" s="9"/>
      <c r="B5" s="3"/>
      <c r="C5" s="3"/>
      <c r="D5" s="4" t="s">
        <v>7</v>
      </c>
      <c r="E5" s="6">
        <v>215.89570000000001</v>
      </c>
      <c r="F5" s="6">
        <v>213.6773</v>
      </c>
      <c r="G5" s="10">
        <f>F5-E5</f>
        <v>-2.2184000000000026</v>
      </c>
    </row>
    <row r="6" spans="1:7" ht="20.05" customHeight="1" x14ac:dyDescent="0.25">
      <c r="A6" s="9" t="s">
        <v>33</v>
      </c>
      <c r="B6" s="3"/>
      <c r="C6" s="3"/>
      <c r="D6" s="3" t="s">
        <v>8</v>
      </c>
      <c r="E6" s="5">
        <v>2.8898000000000001</v>
      </c>
      <c r="F6" s="5">
        <v>0.98499999999999999</v>
      </c>
      <c r="G6" s="11">
        <f t="shared" ref="G6:G57" si="0">F6-E6</f>
        <v>-1.9048000000000003</v>
      </c>
    </row>
    <row r="7" spans="1:7" ht="20.05" customHeight="1" x14ac:dyDescent="0.25">
      <c r="A7" s="9"/>
      <c r="B7" s="3" t="s">
        <v>9</v>
      </c>
      <c r="C7" s="3"/>
      <c r="D7" s="3" t="s">
        <v>10</v>
      </c>
      <c r="E7" s="5">
        <v>2.8898000000000001</v>
      </c>
      <c r="F7" s="5">
        <v>0.98499999999999999</v>
      </c>
      <c r="G7" s="11">
        <f t="shared" si="0"/>
        <v>-1.9048000000000003</v>
      </c>
    </row>
    <row r="8" spans="1:7" ht="20.05" customHeight="1" x14ac:dyDescent="0.25">
      <c r="A8" s="9"/>
      <c r="B8" s="3"/>
      <c r="C8" s="3" t="s">
        <v>32</v>
      </c>
      <c r="D8" s="3" t="s">
        <v>98</v>
      </c>
      <c r="E8" s="5">
        <v>2.8898000000000001</v>
      </c>
      <c r="F8" s="5">
        <v>0.98499999999999999</v>
      </c>
      <c r="G8" s="11">
        <f t="shared" si="0"/>
        <v>-1.9048000000000003</v>
      </c>
    </row>
    <row r="9" spans="1:7" ht="20.05" customHeight="1" x14ac:dyDescent="0.25">
      <c r="A9" s="9" t="s">
        <v>34</v>
      </c>
      <c r="B9" s="3"/>
      <c r="C9" s="3"/>
      <c r="D9" s="3" t="s">
        <v>35</v>
      </c>
      <c r="E9" s="5">
        <v>158.06899999999999</v>
      </c>
      <c r="F9" s="5">
        <v>162.82859999999999</v>
      </c>
      <c r="G9" s="11">
        <f t="shared" si="0"/>
        <v>4.759600000000006</v>
      </c>
    </row>
    <row r="10" spans="1:7" ht="20.05" customHeight="1" x14ac:dyDescent="0.25">
      <c r="A10" s="9"/>
      <c r="B10" s="3" t="s">
        <v>36</v>
      </c>
      <c r="C10" s="3"/>
      <c r="D10" s="3" t="s">
        <v>37</v>
      </c>
      <c r="E10" s="5">
        <v>3.7273999999999998</v>
      </c>
      <c r="F10" s="5">
        <v>3.0339999999999998</v>
      </c>
      <c r="G10" s="11">
        <f t="shared" si="0"/>
        <v>-0.69340000000000002</v>
      </c>
    </row>
    <row r="11" spans="1:7" ht="20.05" customHeight="1" x14ac:dyDescent="0.25">
      <c r="A11" s="9"/>
      <c r="B11" s="3"/>
      <c r="C11" s="3" t="s">
        <v>38</v>
      </c>
      <c r="D11" s="3" t="s">
        <v>39</v>
      </c>
      <c r="E11" s="5">
        <v>3.7273999999999998</v>
      </c>
      <c r="F11" s="5">
        <v>3.0339999999999998</v>
      </c>
      <c r="G11" s="11">
        <f t="shared" si="0"/>
        <v>-0.69340000000000002</v>
      </c>
    </row>
    <row r="12" spans="1:7" ht="20.05" customHeight="1" x14ac:dyDescent="0.25">
      <c r="A12" s="9"/>
      <c r="B12" s="3" t="s">
        <v>73</v>
      </c>
      <c r="C12" s="3"/>
      <c r="D12" s="3" t="s">
        <v>74</v>
      </c>
      <c r="E12" s="5">
        <v>4.5814000000000004</v>
      </c>
      <c r="F12" s="5">
        <v>4.5814000000000004</v>
      </c>
      <c r="G12" s="11">
        <f t="shared" si="0"/>
        <v>0</v>
      </c>
    </row>
    <row r="13" spans="1:7" ht="20.05" customHeight="1" x14ac:dyDescent="0.25">
      <c r="A13" s="9"/>
      <c r="B13" s="3"/>
      <c r="C13" s="3" t="s">
        <v>75</v>
      </c>
      <c r="D13" s="3" t="s">
        <v>99</v>
      </c>
      <c r="E13" s="5">
        <v>4.5814000000000004</v>
      </c>
      <c r="F13" s="5">
        <v>4.5814000000000004</v>
      </c>
      <c r="G13" s="11">
        <f t="shared" si="0"/>
        <v>0</v>
      </c>
    </row>
    <row r="14" spans="1:7" ht="20.05" customHeight="1" x14ac:dyDescent="0.25">
      <c r="A14" s="9"/>
      <c r="B14" s="3" t="s">
        <v>11</v>
      </c>
      <c r="C14" s="3"/>
      <c r="D14" s="3" t="s">
        <v>12</v>
      </c>
      <c r="E14" s="5">
        <v>3.7532000000000001</v>
      </c>
      <c r="F14" s="5">
        <v>3.8508</v>
      </c>
      <c r="G14" s="11">
        <f t="shared" si="0"/>
        <v>9.7599999999999909E-2</v>
      </c>
    </row>
    <row r="15" spans="1:7" ht="20.05" customHeight="1" x14ac:dyDescent="0.25">
      <c r="A15" s="9"/>
      <c r="B15" s="3"/>
      <c r="C15" s="3" t="s">
        <v>76</v>
      </c>
      <c r="D15" s="3" t="s">
        <v>77</v>
      </c>
      <c r="E15" s="5">
        <v>2.8414000000000001</v>
      </c>
      <c r="F15" s="5">
        <v>2.8414000000000001</v>
      </c>
      <c r="G15" s="11">
        <f t="shared" si="0"/>
        <v>0</v>
      </c>
    </row>
    <row r="16" spans="1:7" ht="20.05" customHeight="1" x14ac:dyDescent="0.25">
      <c r="A16" s="9"/>
      <c r="B16" s="3"/>
      <c r="C16" s="3" t="s">
        <v>78</v>
      </c>
      <c r="D16" s="3" t="s">
        <v>100</v>
      </c>
      <c r="E16" s="5">
        <v>0.91180000000000005</v>
      </c>
      <c r="F16" s="5">
        <v>1.0094000000000001</v>
      </c>
      <c r="G16" s="11">
        <f t="shared" si="0"/>
        <v>9.760000000000002E-2</v>
      </c>
    </row>
    <row r="17" spans="1:7" ht="20.05" customHeight="1" x14ac:dyDescent="0.25">
      <c r="A17" s="9"/>
      <c r="B17" s="3" t="s">
        <v>13</v>
      </c>
      <c r="C17" s="3"/>
      <c r="D17" s="3" t="s">
        <v>14</v>
      </c>
      <c r="E17" s="5">
        <v>146.00700000000001</v>
      </c>
      <c r="F17" s="5">
        <v>151.36240000000001</v>
      </c>
      <c r="G17" s="11">
        <f t="shared" si="0"/>
        <v>5.355400000000003</v>
      </c>
    </row>
    <row r="18" spans="1:7" ht="20.05" customHeight="1" x14ac:dyDescent="0.25">
      <c r="A18" s="9"/>
      <c r="B18" s="3"/>
      <c r="C18" s="3" t="s">
        <v>79</v>
      </c>
      <c r="D18" s="3" t="s">
        <v>80</v>
      </c>
      <c r="E18" s="5">
        <v>146.00700000000001</v>
      </c>
      <c r="F18" s="5">
        <v>151.36240000000001</v>
      </c>
      <c r="G18" s="11">
        <f t="shared" si="0"/>
        <v>5.355400000000003</v>
      </c>
    </row>
    <row r="19" spans="1:7" ht="20.05" customHeight="1" x14ac:dyDescent="0.25">
      <c r="A19" s="9" t="s">
        <v>40</v>
      </c>
      <c r="B19" s="3"/>
      <c r="C19" s="3"/>
      <c r="D19" s="3" t="s">
        <v>41</v>
      </c>
      <c r="E19" s="5">
        <v>37.457500000000003</v>
      </c>
      <c r="F19" s="5">
        <v>32.6753</v>
      </c>
      <c r="G19" s="11">
        <f t="shared" si="0"/>
        <v>-4.7822000000000031</v>
      </c>
    </row>
    <row r="20" spans="1:7" ht="20.05" customHeight="1" x14ac:dyDescent="0.25">
      <c r="A20" s="9"/>
      <c r="B20" s="3" t="s">
        <v>101</v>
      </c>
      <c r="C20" s="3"/>
      <c r="D20" s="3" t="s">
        <v>102</v>
      </c>
      <c r="E20" s="5">
        <v>12.473800000000001</v>
      </c>
      <c r="F20" s="5">
        <v>11.870100000000001</v>
      </c>
      <c r="G20" s="11">
        <f t="shared" si="0"/>
        <v>-0.6036999999999999</v>
      </c>
    </row>
    <row r="21" spans="1:7" ht="20.05" customHeight="1" x14ac:dyDescent="0.25">
      <c r="A21" s="9"/>
      <c r="B21" s="3"/>
      <c r="C21" s="3" t="s">
        <v>48</v>
      </c>
      <c r="D21" s="3" t="s">
        <v>49</v>
      </c>
      <c r="E21" s="5">
        <v>12.256600000000001</v>
      </c>
      <c r="F21" s="5">
        <v>11.6547</v>
      </c>
      <c r="G21" s="11">
        <f t="shared" si="0"/>
        <v>-0.60190000000000055</v>
      </c>
    </row>
    <row r="22" spans="1:7" ht="20.05" customHeight="1" x14ac:dyDescent="0.25">
      <c r="A22" s="9"/>
      <c r="B22" s="3"/>
      <c r="C22" s="3" t="s">
        <v>83</v>
      </c>
      <c r="D22" s="3" t="s">
        <v>84</v>
      </c>
      <c r="E22" s="5">
        <v>0.2172</v>
      </c>
      <c r="F22" s="5">
        <v>0.21540000000000001</v>
      </c>
      <c r="G22" s="11">
        <f t="shared" si="0"/>
        <v>-1.799999999999996E-3</v>
      </c>
    </row>
    <row r="23" spans="1:7" ht="20.05" customHeight="1" x14ac:dyDescent="0.25">
      <c r="A23" s="9"/>
      <c r="B23" s="3" t="s">
        <v>42</v>
      </c>
      <c r="C23" s="3"/>
      <c r="D23" s="3" t="s">
        <v>43</v>
      </c>
      <c r="E23" s="5">
        <v>22.229800000000001</v>
      </c>
      <c r="F23" s="5">
        <v>18.2181</v>
      </c>
      <c r="G23" s="11">
        <f t="shared" si="0"/>
        <v>-4.0117000000000012</v>
      </c>
    </row>
    <row r="24" spans="1:7" ht="20.05" customHeight="1" x14ac:dyDescent="0.25">
      <c r="A24" s="9"/>
      <c r="B24" s="3"/>
      <c r="C24" s="3" t="s">
        <v>81</v>
      </c>
      <c r="D24" s="3" t="s">
        <v>82</v>
      </c>
      <c r="E24" s="5">
        <v>1.9404999999999999</v>
      </c>
      <c r="F24" s="5">
        <v>1.9404999999999999</v>
      </c>
      <c r="G24" s="11">
        <f t="shared" si="0"/>
        <v>0</v>
      </c>
    </row>
    <row r="25" spans="1:7" ht="20.05" customHeight="1" x14ac:dyDescent="0.25">
      <c r="A25" s="9"/>
      <c r="B25" s="3"/>
      <c r="C25" s="3" t="s">
        <v>44</v>
      </c>
      <c r="D25" s="3" t="s">
        <v>45</v>
      </c>
      <c r="E25" s="5">
        <v>4.6879</v>
      </c>
      <c r="F25" s="5">
        <v>0</v>
      </c>
      <c r="G25" s="11">
        <f t="shared" si="0"/>
        <v>-4.6879</v>
      </c>
    </row>
    <row r="26" spans="1:7" ht="20.05" customHeight="1" x14ac:dyDescent="0.25">
      <c r="A26" s="9"/>
      <c r="B26" s="3"/>
      <c r="C26" s="3" t="s">
        <v>46</v>
      </c>
      <c r="D26" s="3" t="s">
        <v>47</v>
      </c>
      <c r="E26" s="5">
        <v>4.4534000000000002</v>
      </c>
      <c r="F26" s="5">
        <v>3.1236000000000002</v>
      </c>
      <c r="G26" s="11">
        <f t="shared" si="0"/>
        <v>-1.3298000000000001</v>
      </c>
    </row>
    <row r="27" spans="1:7" ht="20.05" customHeight="1" x14ac:dyDescent="0.25">
      <c r="A27" s="9"/>
      <c r="B27" s="3"/>
      <c r="C27" s="3" t="s">
        <v>83</v>
      </c>
      <c r="D27" s="3" t="s">
        <v>84</v>
      </c>
      <c r="E27" s="5">
        <v>0.64680000000000004</v>
      </c>
      <c r="F27" s="5">
        <v>0.65949999999999998</v>
      </c>
      <c r="G27" s="11">
        <f t="shared" si="0"/>
        <v>1.2699999999999934E-2</v>
      </c>
    </row>
    <row r="28" spans="1:7" ht="20.05" customHeight="1" x14ac:dyDescent="0.25">
      <c r="A28" s="9"/>
      <c r="B28" s="3"/>
      <c r="C28" s="3" t="s">
        <v>48</v>
      </c>
      <c r="D28" s="3" t="s">
        <v>49</v>
      </c>
      <c r="E28" s="5">
        <v>10.501200000000001</v>
      </c>
      <c r="F28" s="5">
        <v>12.4945</v>
      </c>
      <c r="G28" s="11">
        <f t="shared" si="0"/>
        <v>1.9932999999999996</v>
      </c>
    </row>
    <row r="29" spans="1:7" ht="20.05" customHeight="1" x14ac:dyDescent="0.25">
      <c r="A29" s="9"/>
      <c r="B29" s="3" t="s">
        <v>85</v>
      </c>
      <c r="C29" s="3"/>
      <c r="D29" s="3" t="s">
        <v>86</v>
      </c>
      <c r="E29" s="5">
        <v>1.9898</v>
      </c>
      <c r="F29" s="5">
        <v>1.9898</v>
      </c>
      <c r="G29" s="11">
        <f t="shared" si="0"/>
        <v>0</v>
      </c>
    </row>
    <row r="30" spans="1:7" ht="20.05" customHeight="1" x14ac:dyDescent="0.25">
      <c r="A30" s="9"/>
      <c r="B30" s="3"/>
      <c r="C30" s="3" t="s">
        <v>87</v>
      </c>
      <c r="D30" s="3" t="s">
        <v>88</v>
      </c>
      <c r="E30" s="5">
        <v>0.88500000000000001</v>
      </c>
      <c r="F30" s="5">
        <v>0.88500000000000001</v>
      </c>
      <c r="G30" s="11">
        <f t="shared" si="0"/>
        <v>0</v>
      </c>
    </row>
    <row r="31" spans="1:7" ht="20.05" customHeight="1" x14ac:dyDescent="0.25">
      <c r="A31" s="9"/>
      <c r="B31" s="3"/>
      <c r="C31" s="3" t="s">
        <v>103</v>
      </c>
      <c r="D31" s="3" t="s">
        <v>104</v>
      </c>
      <c r="E31" s="5">
        <v>1.1048</v>
      </c>
      <c r="F31" s="5">
        <v>1.1048</v>
      </c>
      <c r="G31" s="11">
        <f t="shared" si="0"/>
        <v>0</v>
      </c>
    </row>
    <row r="32" spans="1:7" ht="20.05" customHeight="1" x14ac:dyDescent="0.25">
      <c r="A32" s="9"/>
      <c r="B32" s="3" t="s">
        <v>50</v>
      </c>
      <c r="C32" s="3"/>
      <c r="D32" s="3" t="s">
        <v>51</v>
      </c>
      <c r="E32" s="5">
        <v>0.7641</v>
      </c>
      <c r="F32" s="5">
        <v>0.59730000000000005</v>
      </c>
      <c r="G32" s="11">
        <f t="shared" si="0"/>
        <v>-0.16679999999999995</v>
      </c>
    </row>
    <row r="33" spans="1:7" ht="20.05" customHeight="1" x14ac:dyDescent="0.25">
      <c r="A33" s="9"/>
      <c r="B33" s="3"/>
      <c r="C33" s="3" t="s">
        <v>52</v>
      </c>
      <c r="D33" s="3" t="s">
        <v>53</v>
      </c>
      <c r="E33" s="5">
        <v>0.7641</v>
      </c>
      <c r="F33" s="5">
        <v>0.59730000000000005</v>
      </c>
      <c r="G33" s="11">
        <f t="shared" si="0"/>
        <v>-0.16679999999999995</v>
      </c>
    </row>
    <row r="34" spans="1:7" ht="20.05" customHeight="1" x14ac:dyDescent="0.25">
      <c r="A34" s="9" t="s">
        <v>54</v>
      </c>
      <c r="B34" s="3"/>
      <c r="C34" s="3"/>
      <c r="D34" s="3" t="s">
        <v>55</v>
      </c>
      <c r="E34" s="5">
        <v>5.4146000000000001</v>
      </c>
      <c r="F34" s="5">
        <v>5.4146000000000001</v>
      </c>
      <c r="G34" s="11">
        <f t="shared" si="0"/>
        <v>0</v>
      </c>
    </row>
    <row r="35" spans="1:7" ht="20.05" customHeight="1" x14ac:dyDescent="0.25">
      <c r="A35" s="9"/>
      <c r="B35" s="3" t="s">
        <v>56</v>
      </c>
      <c r="C35" s="3"/>
      <c r="D35" s="3" t="s">
        <v>57</v>
      </c>
      <c r="E35" s="5">
        <v>5.4146000000000001</v>
      </c>
      <c r="F35" s="5">
        <v>5.4146000000000001</v>
      </c>
      <c r="G35" s="11">
        <f t="shared" si="0"/>
        <v>0</v>
      </c>
    </row>
    <row r="36" spans="1:7" ht="20.05" customHeight="1" x14ac:dyDescent="0.25">
      <c r="A36" s="9"/>
      <c r="B36" s="3"/>
      <c r="C36" s="3" t="s">
        <v>58</v>
      </c>
      <c r="D36" s="3" t="s">
        <v>59</v>
      </c>
      <c r="E36" s="5">
        <v>5.4146000000000001</v>
      </c>
      <c r="F36" s="5">
        <v>5.4146000000000001</v>
      </c>
      <c r="G36" s="11">
        <f t="shared" si="0"/>
        <v>0</v>
      </c>
    </row>
    <row r="37" spans="1:7" ht="20.05" customHeight="1" x14ac:dyDescent="0.25">
      <c r="A37" s="9" t="s">
        <v>60</v>
      </c>
      <c r="B37" s="3"/>
      <c r="C37" s="3"/>
      <c r="D37" s="3" t="s">
        <v>15</v>
      </c>
      <c r="E37" s="5">
        <v>12.0648</v>
      </c>
      <c r="F37" s="5">
        <v>11.7738</v>
      </c>
      <c r="G37" s="11">
        <f t="shared" si="0"/>
        <v>-0.29100000000000037</v>
      </c>
    </row>
    <row r="38" spans="1:7" ht="20.05" customHeight="1" x14ac:dyDescent="0.25">
      <c r="A38" s="9"/>
      <c r="B38" s="3" t="s">
        <v>61</v>
      </c>
      <c r="C38" s="3"/>
      <c r="D38" s="3" t="s">
        <v>16</v>
      </c>
      <c r="E38" s="5">
        <v>8.8742000000000001</v>
      </c>
      <c r="F38" s="5">
        <v>8.6159999999999997</v>
      </c>
      <c r="G38" s="11">
        <f t="shared" si="0"/>
        <v>-0.25820000000000043</v>
      </c>
    </row>
    <row r="39" spans="1:7" ht="20.05" customHeight="1" x14ac:dyDescent="0.25">
      <c r="A39" s="9"/>
      <c r="B39" s="3" t="s">
        <v>62</v>
      </c>
      <c r="C39" s="3"/>
      <c r="D39" s="3" t="s">
        <v>17</v>
      </c>
      <c r="E39" s="5">
        <v>3.1905999999999999</v>
      </c>
      <c r="F39" s="5">
        <v>3.1577999999999999</v>
      </c>
      <c r="G39" s="11">
        <f t="shared" si="0"/>
        <v>-3.279999999999994E-2</v>
      </c>
    </row>
    <row r="40" spans="1:7" ht="20.05" customHeight="1" x14ac:dyDescent="0.25">
      <c r="A40" s="9"/>
      <c r="B40" s="3"/>
      <c r="C40" s="3"/>
      <c r="D40" s="4" t="s">
        <v>18</v>
      </c>
      <c r="E40" s="6">
        <v>0</v>
      </c>
      <c r="F40" s="6">
        <v>0</v>
      </c>
      <c r="G40" s="10">
        <f t="shared" si="0"/>
        <v>0</v>
      </c>
    </row>
    <row r="41" spans="1:7" ht="20.05" customHeight="1" x14ac:dyDescent="0.25">
      <c r="A41" s="9"/>
      <c r="B41" s="3"/>
      <c r="C41" s="3"/>
      <c r="D41" s="4" t="s">
        <v>19</v>
      </c>
      <c r="E41" s="6">
        <v>33.756999999999998</v>
      </c>
      <c r="F41" s="6">
        <v>33.152000000000001</v>
      </c>
      <c r="G41" s="10">
        <f t="shared" si="0"/>
        <v>-0.60499999999999687</v>
      </c>
    </row>
    <row r="42" spans="1:7" ht="20.05" customHeight="1" x14ac:dyDescent="0.25">
      <c r="A42" s="9" t="s">
        <v>63</v>
      </c>
      <c r="B42" s="3"/>
      <c r="C42" s="3"/>
      <c r="D42" s="3" t="s">
        <v>20</v>
      </c>
      <c r="E42" s="5">
        <v>15.287800000000001</v>
      </c>
      <c r="F42" s="5">
        <v>14.850199999999999</v>
      </c>
      <c r="G42" s="11">
        <f t="shared" si="0"/>
        <v>-0.43760000000000154</v>
      </c>
    </row>
    <row r="43" spans="1:7" ht="20.05" customHeight="1" x14ac:dyDescent="0.25">
      <c r="A43" s="9"/>
      <c r="B43" s="3" t="s">
        <v>64</v>
      </c>
      <c r="C43" s="3"/>
      <c r="D43" s="3" t="s">
        <v>65</v>
      </c>
      <c r="E43" s="5">
        <v>8.6623000000000001</v>
      </c>
      <c r="F43" s="5">
        <v>8.4131999999999998</v>
      </c>
      <c r="G43" s="11">
        <f t="shared" si="0"/>
        <v>-0.24910000000000032</v>
      </c>
    </row>
    <row r="44" spans="1:7" ht="20.05" customHeight="1" x14ac:dyDescent="0.25">
      <c r="A44" s="9"/>
      <c r="B44" s="3" t="s">
        <v>66</v>
      </c>
      <c r="C44" s="3"/>
      <c r="D44" s="3" t="s">
        <v>21</v>
      </c>
      <c r="E44" s="5">
        <v>1.0699000000000001</v>
      </c>
      <c r="F44" s="5">
        <v>1.0390999999999999</v>
      </c>
      <c r="G44" s="11">
        <f t="shared" si="0"/>
        <v>-3.0800000000000161E-2</v>
      </c>
    </row>
    <row r="45" spans="1:7" ht="20.05" customHeight="1" x14ac:dyDescent="0.25">
      <c r="A45" s="9"/>
      <c r="B45" s="3" t="s">
        <v>67</v>
      </c>
      <c r="C45" s="3"/>
      <c r="D45" s="3" t="s">
        <v>22</v>
      </c>
      <c r="E45" s="5">
        <v>5.3493000000000004</v>
      </c>
      <c r="F45" s="5">
        <v>5.1955</v>
      </c>
      <c r="G45" s="11">
        <f t="shared" si="0"/>
        <v>-0.15380000000000038</v>
      </c>
    </row>
    <row r="46" spans="1:7" ht="20.05" customHeight="1" x14ac:dyDescent="0.25">
      <c r="A46" s="9"/>
      <c r="B46" s="3" t="s">
        <v>68</v>
      </c>
      <c r="C46" s="3"/>
      <c r="D46" s="3" t="s">
        <v>23</v>
      </c>
      <c r="E46" s="5">
        <v>0.13730000000000001</v>
      </c>
      <c r="F46" s="5">
        <v>0.13339999999999999</v>
      </c>
      <c r="G46" s="11">
        <f t="shared" si="0"/>
        <v>-3.9000000000000146E-3</v>
      </c>
    </row>
    <row r="47" spans="1:7" ht="20.05" customHeight="1" x14ac:dyDescent="0.25">
      <c r="A47" s="9"/>
      <c r="B47" s="3" t="s">
        <v>69</v>
      </c>
      <c r="C47" s="3"/>
      <c r="D47" s="3" t="s">
        <v>70</v>
      </c>
      <c r="E47" s="5">
        <v>6.9000000000000006E-2</v>
      </c>
      <c r="F47" s="5">
        <v>6.9000000000000006E-2</v>
      </c>
      <c r="G47" s="11">
        <f t="shared" si="0"/>
        <v>0</v>
      </c>
    </row>
    <row r="48" spans="1:7" ht="20.05" customHeight="1" x14ac:dyDescent="0.25">
      <c r="A48" s="9" t="s">
        <v>71</v>
      </c>
      <c r="B48" s="3"/>
      <c r="C48" s="3"/>
      <c r="D48" s="3" t="s">
        <v>24</v>
      </c>
      <c r="E48" s="5">
        <v>17.534300000000002</v>
      </c>
      <c r="F48" s="5">
        <v>17.447099999999999</v>
      </c>
      <c r="G48" s="11">
        <f t="shared" si="0"/>
        <v>-8.7200000000002831E-2</v>
      </c>
    </row>
    <row r="49" spans="1:7" ht="20.05" customHeight="1" x14ac:dyDescent="0.25">
      <c r="A49" s="9"/>
      <c r="B49" s="3" t="s">
        <v>89</v>
      </c>
      <c r="C49" s="3"/>
      <c r="D49" s="3" t="s">
        <v>90</v>
      </c>
      <c r="E49" s="5">
        <v>8</v>
      </c>
      <c r="F49" s="5">
        <v>8</v>
      </c>
      <c r="G49" s="11">
        <f t="shared" si="0"/>
        <v>0</v>
      </c>
    </row>
    <row r="50" spans="1:7" ht="20.05" customHeight="1" x14ac:dyDescent="0.25">
      <c r="A50" s="9"/>
      <c r="B50" s="3" t="s">
        <v>91</v>
      </c>
      <c r="C50" s="3"/>
      <c r="D50" s="3" t="s">
        <v>92</v>
      </c>
      <c r="E50" s="5">
        <v>8.6675000000000004</v>
      </c>
      <c r="F50" s="5">
        <v>8.5883000000000003</v>
      </c>
      <c r="G50" s="11">
        <f t="shared" si="0"/>
        <v>-7.9200000000000159E-2</v>
      </c>
    </row>
    <row r="51" spans="1:7" ht="20.05" customHeight="1" x14ac:dyDescent="0.25">
      <c r="A51" s="9"/>
      <c r="B51" s="3" t="s">
        <v>25</v>
      </c>
      <c r="C51" s="3"/>
      <c r="D51" s="3" t="s">
        <v>93</v>
      </c>
      <c r="E51" s="5">
        <v>0.86680000000000001</v>
      </c>
      <c r="F51" s="5">
        <v>0.85880000000000001</v>
      </c>
      <c r="G51" s="11">
        <f t="shared" si="0"/>
        <v>-8.0000000000000071E-3</v>
      </c>
    </row>
    <row r="52" spans="1:7" ht="20.05" customHeight="1" x14ac:dyDescent="0.25">
      <c r="A52" s="9" t="s">
        <v>94</v>
      </c>
      <c r="B52" s="3"/>
      <c r="C52" s="3"/>
      <c r="D52" s="3" t="s">
        <v>95</v>
      </c>
      <c r="E52" s="5">
        <v>7.1300000000000002E-2</v>
      </c>
      <c r="F52" s="5">
        <v>0</v>
      </c>
      <c r="G52" s="11">
        <f t="shared" si="0"/>
        <v>-7.1300000000000002E-2</v>
      </c>
    </row>
    <row r="53" spans="1:7" ht="20.05" customHeight="1" x14ac:dyDescent="0.25">
      <c r="A53" s="9" t="s">
        <v>72</v>
      </c>
      <c r="B53" s="3"/>
      <c r="C53" s="3"/>
      <c r="D53" s="3" t="s">
        <v>26</v>
      </c>
      <c r="E53" s="5">
        <v>0.86360000000000003</v>
      </c>
      <c r="F53" s="5">
        <v>0.85470000000000002</v>
      </c>
      <c r="G53" s="11">
        <f t="shared" si="0"/>
        <v>-8.900000000000019E-3</v>
      </c>
    </row>
    <row r="54" spans="1:7" ht="20.05" customHeight="1" x14ac:dyDescent="0.25">
      <c r="A54" s="9"/>
      <c r="B54" s="3"/>
      <c r="C54" s="3"/>
      <c r="D54" s="4" t="s">
        <v>27</v>
      </c>
      <c r="E54" s="6">
        <v>12.4826</v>
      </c>
      <c r="F54" s="6">
        <v>0</v>
      </c>
      <c r="G54" s="10">
        <f t="shared" si="0"/>
        <v>-12.4826</v>
      </c>
    </row>
    <row r="55" spans="1:7" ht="20.05" customHeight="1" x14ac:dyDescent="0.25">
      <c r="A55" s="9" t="s">
        <v>96</v>
      </c>
      <c r="B55" s="3"/>
      <c r="C55" s="3"/>
      <c r="D55" s="3" t="s">
        <v>97</v>
      </c>
      <c r="E55" s="5">
        <v>12.4826</v>
      </c>
      <c r="F55" s="5">
        <v>0</v>
      </c>
      <c r="G55" s="11">
        <f t="shared" si="0"/>
        <v>-12.4826</v>
      </c>
    </row>
    <row r="56" spans="1:7" ht="20.05" customHeight="1" x14ac:dyDescent="0.25">
      <c r="A56" s="9"/>
      <c r="B56" s="3"/>
      <c r="C56" s="3"/>
      <c r="D56" s="4" t="s">
        <v>28</v>
      </c>
      <c r="E56" s="6">
        <v>262.13529999999997</v>
      </c>
      <c r="F56" s="6">
        <v>246.82929999999999</v>
      </c>
      <c r="G56" s="10">
        <f t="shared" si="0"/>
        <v>-15.305999999999983</v>
      </c>
    </row>
    <row r="57" spans="1:7" ht="20.05" customHeight="1" thickBot="1" x14ac:dyDescent="0.3">
      <c r="A57" s="12"/>
      <c r="B57" s="13"/>
      <c r="C57" s="13"/>
      <c r="D57" s="14" t="s">
        <v>29</v>
      </c>
      <c r="E57" s="15">
        <v>262.13529999999997</v>
      </c>
      <c r="F57" s="15">
        <v>246.82929999999999</v>
      </c>
      <c r="G57" s="16">
        <f t="shared" si="0"/>
        <v>-15.305999999999983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rintOptions horizontalCentered="1"/>
  <pageMargins left="0.47244094488188981" right="0.47244094488188981" top="0.6692913385826772" bottom="0.6692913385826772" header="0.19685039370078741" footer="0.19685039370078741"/>
  <pageSetup paperSize="9" fitToHeight="0" orientation="landscape" useFirstPageNumber="1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2022-10-28T08:02:24Z</cp:lastPrinted>
  <dcterms:created xsi:type="dcterms:W3CDTF">2022-09-13T09:42:00Z</dcterms:created>
  <dcterms:modified xsi:type="dcterms:W3CDTF">2022-10-28T08:02:26Z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