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K41"/>
</workbook>
</file>

<file path=xl/sharedStrings.xml><?xml version="1.0" encoding="utf-8"?>
<sst xmlns="http://schemas.openxmlformats.org/spreadsheetml/2006/main" count="80" uniqueCount="79">
  <si>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</si>
  <si>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</si>
  <si>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</si>
  <si>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</si>
  <si>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</si>
  <si>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</si>
  <si>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</si>
  <si>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</si>
  <si>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</si>
  <si>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</si>
  <si>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102</t>
  </si>
  <si>
    <t>路基工程</t>
  </si>
  <si>
    <t>GD10204</t>
  </si>
  <si>
    <t>结构物台背回填</t>
  </si>
  <si>
    <t>LJ0402</t>
  </si>
  <si>
    <t>GD10206</t>
  </si>
  <si>
    <t>排水工程</t>
  </si>
  <si>
    <t>GD10207</t>
  </si>
  <si>
    <t>路基防护与加固工程</t>
  </si>
  <si>
    <t>103</t>
  </si>
  <si>
    <t>路面工程</t>
  </si>
  <si>
    <t>GD10302</t>
  </si>
  <si>
    <t>水泥混凝土路面</t>
  </si>
  <si>
    <t>GDLM03</t>
  </si>
  <si>
    <t>路面基层</t>
  </si>
  <si>
    <t>GDLM05</t>
  </si>
  <si>
    <t>路面面层</t>
  </si>
  <si>
    <t>107</t>
  </si>
  <si>
    <t>交通工程及沿线设施</t>
  </si>
  <si>
    <t>10701</t>
  </si>
  <si>
    <t>交通安全设施</t>
  </si>
  <si>
    <t>GD1070101</t>
  </si>
  <si>
    <t>主线安全设施</t>
  </si>
  <si>
    <t>110</t>
  </si>
  <si>
    <t>专项费用</t>
  </si>
  <si>
    <t>11001</t>
  </si>
  <si>
    <t>施工场地建设费</t>
  </si>
  <si>
    <t>11002</t>
  </si>
  <si>
    <t>安全生产费</t>
  </si>
  <si>
    <t>第三部分 工程建设其他费</t>
  </si>
  <si>
    <t>301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</si>
  <si>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</si>
  <si>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</si>
  <si>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</si>
  <si>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</si>
  <si>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</si>
  <si>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</si>
  <si>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</si>
  <si>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</si>
  <si>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</si>
  <si>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</si>
  <si>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</si>
  <si>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</si>
  <si>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</si>
  <si>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</si>
  <si>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</si>
  <si>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</si>
  <si>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</si>
  <si>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</si>
  <si>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挡墙墙背回填碎石</t>
  </si>
  <si>
    <t>LJ0403</t>
  </si>
  <si>
    <t>砂砾反滤层</t>
  </si>
  <si>
    <t>LJ0602</t>
  </si>
  <si>
    <t>边沟</t>
  </si>
  <si>
    <t>GD1020701</t>
  </si>
  <si>
    <t>一般边坡防护与加固</t>
  </si>
  <si>
    <t>GDLM01</t>
  </si>
  <si>
    <t>路面垫层</t>
  </si>
  <si>
    <t>GDLM04</t>
  </si>
  <si>
    <t>透层、黏层、封层</t>
  </si>
  <si>
    <t>GD10304</t>
  </si>
  <si>
    <t>路槽、路肩及中央分隔带</t>
  </si>
  <si>
    <t>GDLM0604</t>
  </si>
  <si>
    <t>现浇C25混凝土路缘石</t>
  </si>
  <si>
    <t>GD30303</t>
  </si>
  <si>
    <t>勘察设计费</t>
  </si>
  <si>
    <t>GD30304</t>
  </si>
  <si>
    <t>造价咨询费</t>
  </si>
  <si>
    <t>韶关市乳源瑶族自治县省道S249线K81+100-K81+180段
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</si>
</sst>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177" fontId="5" fillId="0" borderId="1" xfId="1" applyNumberFormat="1" applyFont="1" applyFill="1" applyBorder="1" applyAlignment="1">
      <alignment horizontal="center" vertical="center" shrinkToFit="1"/>
    </xf>
    <xf numFmtId="177" fontId="4" fillId="0" borderId="1" xfId="1" applyNumberFormat="1" applyFont="1" applyFill="1" applyBorder="1" applyAlignment="1">
      <alignment horizontal="center" vertical="center" shrinkToFit="1"/>
    </xf>
    <xf numFmtId="178" fontId="4" fillId="0" borderId="1" xfId="1" applyNumberFormat="1" applyFont="1" applyFill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" xfId="1" applyNumberFormat="1" applyFont="1" applyFill="1" applyBorder="1" applyAlignment="1">
      <alignment horizontal="center" vertical="center" shrinkToFit="1"/>
    </xf>
    <xf numFmtId="177" fontId="5" fillId="0" borderId="6" xfId="1" applyNumberFormat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177" fontId="4" fillId="0" borderId="6" xfId="1" applyNumberFormat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177" fontId="4" fillId="0" borderId="8" xfId="1" applyNumberFormat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177" fontId="4" fillId="0" borderId="9" xfId="1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28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s="16" customFormat="1" ht="25" customHeight="1" x14ac:dyDescent="0.25">
      <c r="A1" s="35" t="s">
        <v>8</v>
      </c>
      <c r="B1" s="35"/>
      <c r="C1" s="35"/>
      <c r="D1" s="14"/>
      <c r="E1" s="15"/>
      <c r="F1" s="15"/>
      <c r="G1" s="15"/>
    </row>
    <row r="2" spans="1:7" ht="50.1" customHeight="1" thickBot="1" x14ac:dyDescent="0.3">
      <c r="A2" s="36" t="s">
        <v>78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11" t="s">
        <v>4</v>
      </c>
      <c r="F3" s="11" t="s">
        <v>9</v>
      </c>
      <c r="G3" s="33" t="s">
        <v>5</v>
      </c>
    </row>
    <row r="4" spans="1:7" ht="25" customHeight="1" x14ac:dyDescent="0.25">
      <c r="A4" s="30"/>
      <c r="B4" s="32"/>
      <c r="C4" s="32"/>
      <c r="D4" s="32"/>
      <c r="E4" s="12" t="s">
        <v>6</v>
      </c>
      <c r="F4" s="12" t="s">
        <v>6</v>
      </c>
      <c r="G4" s="34"/>
    </row>
    <row r="5" spans="1:7" s="5" customFormat="1" ht="20.05" customHeight="1" x14ac:dyDescent="0.25">
      <c r="A5" s="9"/>
      <c r="B5" s="10"/>
      <c r="C5" s="10"/>
      <c r="D5" s="4" t="s">
        <v>7</v>
      </c>
      <c r="E5" s="6">
        <v>242.12469100000001</v>
      </c>
      <c r="F5" s="17">
        <v>228.05</v>
      </c>
      <c r="G5" s="18">
        <f>SUM(F5-E5)</f>
        <v>-14.074691000000001</v>
      </c>
    </row>
    <row r="6" spans="1:7" ht="20.05" customHeight="1" x14ac:dyDescent="0.25">
      <c r="A6" s="19" t="s">
        <v>10</v>
      </c>
      <c r="B6" s="3"/>
      <c r="C6" s="3"/>
      <c r="D6" s="3" t="s">
        <v>11</v>
      </c>
      <c r="E6" s="7">
        <v>215.03846200000001</v>
      </c>
      <c r="F6" s="7">
        <v>204.46833600000002</v>
      </c>
      <c r="G6" s="20">
        <f t="shared" ref="G6:G41" si="0">F6-E6</f>
        <v>-10.570125999999988</v>
      </c>
    </row>
    <row r="7" spans="1:7" ht="20.05" customHeight="1" x14ac:dyDescent="0.25">
      <c r="A7" s="19"/>
      <c r="B7" s="3" t="s">
        <v>12</v>
      </c>
      <c r="C7" s="3"/>
      <c r="D7" s="3" t="s">
        <v>13</v>
      </c>
      <c r="E7" s="7">
        <v>38.985649000000002</v>
      </c>
      <c r="F7" s="7">
        <v>39.020806</v>
      </c>
      <c r="G7" s="20">
        <f t="shared" si="0"/>
        <v>3.5156999999998106E-2</v>
      </c>
    </row>
    <row r="8" spans="1:7" ht="20.05" customHeight="1" x14ac:dyDescent="0.25">
      <c r="A8" s="19"/>
      <c r="B8" s="3"/>
      <c r="C8" s="3" t="s">
        <v>14</v>
      </c>
      <c r="D8" s="3" t="s">
        <v>59</v>
      </c>
      <c r="E8" s="7">
        <v>34.643636000000001</v>
      </c>
      <c r="F8" s="7">
        <v>34.675290999999994</v>
      </c>
      <c r="G8" s="20">
        <f t="shared" si="0"/>
        <v>3.1654999999993549E-2</v>
      </c>
    </row>
    <row r="9" spans="1:7" ht="20.05" customHeight="1" x14ac:dyDescent="0.25">
      <c r="A9" s="19"/>
      <c r="B9" s="3"/>
      <c r="C9" s="3" t="s">
        <v>60</v>
      </c>
      <c r="D9" s="3" t="s">
        <v>61</v>
      </c>
      <c r="E9" s="7">
        <v>4.3420129999999997</v>
      </c>
      <c r="F9" s="7">
        <v>4.3455149999999998</v>
      </c>
      <c r="G9" s="20">
        <f t="shared" si="0"/>
        <v>3.5020000000001161E-3</v>
      </c>
    </row>
    <row r="10" spans="1:7" ht="20.05" customHeight="1" x14ac:dyDescent="0.25">
      <c r="A10" s="19"/>
      <c r="B10" s="3" t="s">
        <v>15</v>
      </c>
      <c r="C10" s="3"/>
      <c r="D10" s="3" t="s">
        <v>16</v>
      </c>
      <c r="E10" s="7">
        <v>3.0099680000000002</v>
      </c>
      <c r="F10" s="7">
        <v>3.0199549999999999</v>
      </c>
      <c r="G10" s="20">
        <f t="shared" si="0"/>
        <v>9.9869999999997461E-3</v>
      </c>
    </row>
    <row r="11" spans="1:7" ht="20.05" customHeight="1" x14ac:dyDescent="0.25">
      <c r="A11" s="19"/>
      <c r="B11" s="3"/>
      <c r="C11" s="3" t="s">
        <v>62</v>
      </c>
      <c r="D11" s="3" t="s">
        <v>63</v>
      </c>
      <c r="E11" s="7">
        <v>3.0099680000000002</v>
      </c>
      <c r="F11" s="7">
        <v>3.0199549999999999</v>
      </c>
      <c r="G11" s="20">
        <f t="shared" si="0"/>
        <v>9.9869999999997461E-3</v>
      </c>
    </row>
    <row r="12" spans="1:7" ht="20.05" customHeight="1" x14ac:dyDescent="0.25">
      <c r="A12" s="19"/>
      <c r="B12" s="3" t="s">
        <v>17</v>
      </c>
      <c r="C12" s="3"/>
      <c r="D12" s="3" t="s">
        <v>18</v>
      </c>
      <c r="E12" s="7">
        <v>173.042846</v>
      </c>
      <c r="F12" s="7">
        <v>162.42757499999999</v>
      </c>
      <c r="G12" s="20">
        <f t="shared" si="0"/>
        <v>-10.615271000000007</v>
      </c>
    </row>
    <row r="13" spans="1:7" ht="20.05" customHeight="1" x14ac:dyDescent="0.25">
      <c r="A13" s="19"/>
      <c r="B13" s="3"/>
      <c r="C13" s="3" t="s">
        <v>64</v>
      </c>
      <c r="D13" s="3" t="s">
        <v>65</v>
      </c>
      <c r="E13" s="7">
        <v>173.042846</v>
      </c>
      <c r="F13" s="7">
        <v>162.42757499999999</v>
      </c>
      <c r="G13" s="20">
        <f t="shared" si="0"/>
        <v>-10.615271000000007</v>
      </c>
    </row>
    <row r="14" spans="1:7" ht="20.05" customHeight="1" x14ac:dyDescent="0.25">
      <c r="A14" s="19" t="s">
        <v>19</v>
      </c>
      <c r="B14" s="3"/>
      <c r="C14" s="3"/>
      <c r="D14" s="3" t="s">
        <v>20</v>
      </c>
      <c r="E14" s="7">
        <v>8.6570610000000006</v>
      </c>
      <c r="F14" s="7">
        <v>9.1937429999999996</v>
      </c>
      <c r="G14" s="20">
        <f t="shared" si="0"/>
        <v>0.53668199999999899</v>
      </c>
    </row>
    <row r="15" spans="1:7" ht="20.05" customHeight="1" x14ac:dyDescent="0.25">
      <c r="A15" s="19"/>
      <c r="B15" s="3" t="s">
        <v>21</v>
      </c>
      <c r="C15" s="3"/>
      <c r="D15" s="3" t="s">
        <v>22</v>
      </c>
      <c r="E15" s="7">
        <v>8.4664009999999994</v>
      </c>
      <c r="F15" s="7">
        <v>9.0024740000000012</v>
      </c>
      <c r="G15" s="20">
        <f t="shared" si="0"/>
        <v>0.5360730000000018</v>
      </c>
    </row>
    <row r="16" spans="1:7" ht="20.05" customHeight="1" x14ac:dyDescent="0.25">
      <c r="A16" s="19"/>
      <c r="B16" s="3"/>
      <c r="C16" s="3" t="s">
        <v>66</v>
      </c>
      <c r="D16" s="3" t="s">
        <v>67</v>
      </c>
      <c r="E16" s="7">
        <v>1.613291</v>
      </c>
      <c r="F16" s="7">
        <v>1.6148819999999999</v>
      </c>
      <c r="G16" s="20">
        <f t="shared" si="0"/>
        <v>1.5909999999998981E-3</v>
      </c>
    </row>
    <row r="17" spans="1:11" ht="20.05" customHeight="1" x14ac:dyDescent="0.25">
      <c r="A17" s="19"/>
      <c r="B17" s="3"/>
      <c r="C17" s="3" t="s">
        <v>23</v>
      </c>
      <c r="D17" s="3" t="s">
        <v>24</v>
      </c>
      <c r="E17" s="7">
        <v>2.0683310000000001</v>
      </c>
      <c r="F17" s="7">
        <v>2.0711630000000003</v>
      </c>
      <c r="G17" s="20">
        <f t="shared" si="0"/>
        <v>2.8320000000001677E-3</v>
      </c>
      <c r="K17" s="24"/>
    </row>
    <row r="18" spans="1:11" ht="20.05" customHeight="1" x14ac:dyDescent="0.25">
      <c r="A18" s="19"/>
      <c r="B18" s="3"/>
      <c r="C18" s="3" t="s">
        <v>68</v>
      </c>
      <c r="D18" s="3" t="s">
        <v>69</v>
      </c>
      <c r="E18" s="8">
        <v>0</v>
      </c>
      <c r="F18" s="7">
        <v>0.26090100000000005</v>
      </c>
      <c r="G18" s="20">
        <f t="shared" si="0"/>
        <v>0.26090100000000005</v>
      </c>
    </row>
    <row r="19" spans="1:11" ht="20.05" customHeight="1" x14ac:dyDescent="0.25">
      <c r="A19" s="19"/>
      <c r="B19" s="3"/>
      <c r="C19" s="3" t="s">
        <v>25</v>
      </c>
      <c r="D19" s="3" t="s">
        <v>26</v>
      </c>
      <c r="E19" s="7">
        <v>4.7847790000000003</v>
      </c>
      <c r="F19" s="7">
        <v>5.0555279999999998</v>
      </c>
      <c r="G19" s="20">
        <f t="shared" si="0"/>
        <v>0.27074899999999946</v>
      </c>
    </row>
    <row r="20" spans="1:11" ht="20.05" customHeight="1" x14ac:dyDescent="0.25">
      <c r="A20" s="19"/>
      <c r="B20" s="3" t="s">
        <v>70</v>
      </c>
      <c r="C20" s="3"/>
      <c r="D20" s="3" t="s">
        <v>71</v>
      </c>
      <c r="E20" s="7">
        <v>0.190661</v>
      </c>
      <c r="F20" s="7">
        <v>0.19126899999999999</v>
      </c>
      <c r="G20" s="20">
        <f t="shared" si="0"/>
        <v>6.0799999999999743E-4</v>
      </c>
    </row>
    <row r="21" spans="1:11" ht="20.05" customHeight="1" x14ac:dyDescent="0.25">
      <c r="A21" s="19"/>
      <c r="B21" s="3"/>
      <c r="C21" s="3" t="s">
        <v>72</v>
      </c>
      <c r="D21" s="3" t="s">
        <v>73</v>
      </c>
      <c r="E21" s="7">
        <v>0.190661</v>
      </c>
      <c r="F21" s="7">
        <v>0.19126899999999999</v>
      </c>
      <c r="G21" s="20">
        <f t="shared" si="0"/>
        <v>6.0799999999999743E-4</v>
      </c>
    </row>
    <row r="22" spans="1:11" ht="20.05" customHeight="1" x14ac:dyDescent="0.25">
      <c r="A22" s="19" t="s">
        <v>27</v>
      </c>
      <c r="B22" s="3"/>
      <c r="C22" s="3"/>
      <c r="D22" s="3" t="s">
        <v>28</v>
      </c>
      <c r="E22" s="7">
        <v>5.6202870000000003</v>
      </c>
      <c r="F22" s="7">
        <v>2.3973640000000001</v>
      </c>
      <c r="G22" s="20">
        <f t="shared" si="0"/>
        <v>-3.2229230000000002</v>
      </c>
    </row>
    <row r="23" spans="1:11" ht="20.05" customHeight="1" x14ac:dyDescent="0.25">
      <c r="A23" s="19"/>
      <c r="B23" s="3" t="s">
        <v>29</v>
      </c>
      <c r="C23" s="3"/>
      <c r="D23" s="3" t="s">
        <v>30</v>
      </c>
      <c r="E23" s="7">
        <v>5.6202870000000003</v>
      </c>
      <c r="F23" s="7">
        <v>2.3973640000000001</v>
      </c>
      <c r="G23" s="20">
        <f t="shared" si="0"/>
        <v>-3.2229230000000002</v>
      </c>
    </row>
    <row r="24" spans="1:11" ht="20.05" customHeight="1" x14ac:dyDescent="0.25">
      <c r="A24" s="19"/>
      <c r="B24" s="3"/>
      <c r="C24" s="3" t="s">
        <v>31</v>
      </c>
      <c r="D24" s="3" t="s">
        <v>32</v>
      </c>
      <c r="E24" s="7">
        <v>5.6202870000000003</v>
      </c>
      <c r="F24" s="7">
        <v>2.3973640000000001</v>
      </c>
      <c r="G24" s="20">
        <f t="shared" si="0"/>
        <v>-3.2229230000000002</v>
      </c>
    </row>
    <row r="25" spans="1:11" ht="20.05" customHeight="1" x14ac:dyDescent="0.25">
      <c r="A25" s="19" t="s">
        <v>33</v>
      </c>
      <c r="B25" s="3"/>
      <c r="C25" s="3"/>
      <c r="D25" s="3" t="s">
        <v>34</v>
      </c>
      <c r="E25" s="7">
        <v>12.80888</v>
      </c>
      <c r="F25" s="7">
        <v>11.987223</v>
      </c>
      <c r="G25" s="20">
        <f t="shared" si="0"/>
        <v>-0.82165700000000008</v>
      </c>
    </row>
    <row r="26" spans="1:11" ht="20.05" customHeight="1" x14ac:dyDescent="0.25">
      <c r="A26" s="19"/>
      <c r="B26" s="3" t="s">
        <v>35</v>
      </c>
      <c r="C26" s="3"/>
      <c r="D26" s="3" t="s">
        <v>36</v>
      </c>
      <c r="E26" s="7">
        <v>9.2306830000000009</v>
      </c>
      <c r="F26" s="7">
        <v>8.6170749999999998</v>
      </c>
      <c r="G26" s="20">
        <f t="shared" si="0"/>
        <v>-0.61360800000000104</v>
      </c>
    </row>
    <row r="27" spans="1:11" ht="20.05" customHeight="1" x14ac:dyDescent="0.25">
      <c r="A27" s="19"/>
      <c r="B27" s="3" t="s">
        <v>37</v>
      </c>
      <c r="C27" s="3"/>
      <c r="D27" s="3" t="s">
        <v>38</v>
      </c>
      <c r="E27" s="7">
        <v>3.5781970000000003</v>
      </c>
      <c r="F27" s="7">
        <v>3.3701480000000004</v>
      </c>
      <c r="G27" s="20">
        <f t="shared" si="0"/>
        <v>-0.20804899999999993</v>
      </c>
    </row>
    <row r="28" spans="1:11" s="5" customFormat="1" ht="20.05" customHeight="1" x14ac:dyDescent="0.25">
      <c r="A28" s="21"/>
      <c r="B28" s="4"/>
      <c r="C28" s="4"/>
      <c r="D28" s="4" t="s">
        <v>39</v>
      </c>
      <c r="E28" s="6">
        <v>28.424901000000002</v>
      </c>
      <c r="F28" s="6">
        <v>26.880942999999998</v>
      </c>
      <c r="G28" s="18">
        <f t="shared" si="0"/>
        <v>-1.5439580000000035</v>
      </c>
    </row>
    <row r="29" spans="1:11" ht="20.05" customHeight="1" x14ac:dyDescent="0.25">
      <c r="A29" s="19" t="s">
        <v>40</v>
      </c>
      <c r="B29" s="3"/>
      <c r="C29" s="3"/>
      <c r="D29" s="3" t="s">
        <v>41</v>
      </c>
      <c r="E29" s="7">
        <v>15.237902999999999</v>
      </c>
      <c r="F29" s="7">
        <v>13.806570000000001</v>
      </c>
      <c r="G29" s="20">
        <f t="shared" si="0"/>
        <v>-1.4313329999999986</v>
      </c>
    </row>
    <row r="30" spans="1:11" ht="20.05" customHeight="1" x14ac:dyDescent="0.25">
      <c r="A30" s="19"/>
      <c r="B30" s="3" t="s">
        <v>42</v>
      </c>
      <c r="C30" s="3"/>
      <c r="D30" s="3" t="s">
        <v>43</v>
      </c>
      <c r="E30" s="7">
        <v>9.0229029999999995</v>
      </c>
      <c r="F30" s="7">
        <v>8.4245549999999998</v>
      </c>
      <c r="G30" s="20">
        <f t="shared" si="0"/>
        <v>-0.59834799999999966</v>
      </c>
    </row>
    <row r="31" spans="1:11" ht="20.05" customHeight="1" x14ac:dyDescent="0.25">
      <c r="A31" s="19"/>
      <c r="B31" s="3" t="s">
        <v>44</v>
      </c>
      <c r="C31" s="3"/>
      <c r="D31" s="3" t="s">
        <v>45</v>
      </c>
      <c r="E31" s="7">
        <v>5.5719859999999999</v>
      </c>
      <c r="F31" s="7">
        <v>5.2024839999999992</v>
      </c>
      <c r="G31" s="20">
        <f t="shared" si="0"/>
        <v>-0.36950200000000066</v>
      </c>
    </row>
    <row r="32" spans="1:11" ht="20.05" customHeight="1" x14ac:dyDescent="0.25">
      <c r="A32" s="19"/>
      <c r="B32" s="3" t="s">
        <v>46</v>
      </c>
      <c r="C32" s="3"/>
      <c r="D32" s="3" t="s">
        <v>47</v>
      </c>
      <c r="E32" s="7">
        <v>0.143014</v>
      </c>
      <c r="F32" s="7">
        <v>0.13352999999999998</v>
      </c>
      <c r="G32" s="20">
        <f t="shared" si="0"/>
        <v>-9.4840000000000202E-3</v>
      </c>
    </row>
    <row r="33" spans="1:7" ht="20.05" customHeight="1" x14ac:dyDescent="0.25">
      <c r="A33" s="19"/>
      <c r="B33" s="3" t="s">
        <v>48</v>
      </c>
      <c r="C33" s="3"/>
      <c r="D33" s="3" t="s">
        <v>49</v>
      </c>
      <c r="E33" s="7">
        <v>0.5</v>
      </c>
      <c r="F33" s="7">
        <v>4.5999999999999999E-2</v>
      </c>
      <c r="G33" s="20">
        <f t="shared" si="0"/>
        <v>-0.45400000000000001</v>
      </c>
    </row>
    <row r="34" spans="1:7" ht="20.05" customHeight="1" x14ac:dyDescent="0.25">
      <c r="A34" s="19" t="s">
        <v>50</v>
      </c>
      <c r="B34" s="3"/>
      <c r="C34" s="3"/>
      <c r="D34" s="3" t="s">
        <v>51</v>
      </c>
      <c r="E34" s="7">
        <v>12.218499000000001</v>
      </c>
      <c r="F34" s="7">
        <v>12.162186999999999</v>
      </c>
      <c r="G34" s="20">
        <f t="shared" si="0"/>
        <v>-5.6312000000001916E-2</v>
      </c>
    </row>
    <row r="35" spans="1:7" ht="20.05" customHeight="1" x14ac:dyDescent="0.25">
      <c r="A35" s="19"/>
      <c r="B35" s="3" t="s">
        <v>74</v>
      </c>
      <c r="C35" s="3"/>
      <c r="D35" s="3" t="s">
        <v>75</v>
      </c>
      <c r="E35" s="7">
        <v>11.25</v>
      </c>
      <c r="F35" s="7">
        <v>11.25</v>
      </c>
      <c r="G35" s="20">
        <f t="shared" si="0"/>
        <v>0</v>
      </c>
    </row>
    <row r="36" spans="1:7" ht="20.05" customHeight="1" x14ac:dyDescent="0.25">
      <c r="A36" s="19"/>
      <c r="B36" s="3" t="s">
        <v>76</v>
      </c>
      <c r="C36" s="3"/>
      <c r="D36" s="3" t="s">
        <v>77</v>
      </c>
      <c r="E36" s="7">
        <v>0.968499</v>
      </c>
      <c r="F36" s="7">
        <v>0.91218700000000008</v>
      </c>
      <c r="G36" s="20">
        <f t="shared" si="0"/>
        <v>-5.6311999999999918E-2</v>
      </c>
    </row>
    <row r="37" spans="1:7" ht="20.05" customHeight="1" x14ac:dyDescent="0.25">
      <c r="A37" s="19" t="s">
        <v>52</v>
      </c>
      <c r="B37" s="3"/>
      <c r="C37" s="3"/>
      <c r="D37" s="3" t="s">
        <v>53</v>
      </c>
      <c r="E37" s="7">
        <v>0.968499</v>
      </c>
      <c r="F37" s="7">
        <v>0.91218700000000008</v>
      </c>
      <c r="G37" s="20">
        <f t="shared" si="0"/>
        <v>-5.6311999999999918E-2</v>
      </c>
    </row>
    <row r="38" spans="1:7" ht="20.05" customHeight="1" x14ac:dyDescent="0.25">
      <c r="A38" s="19"/>
      <c r="B38" s="3"/>
      <c r="C38" s="3"/>
      <c r="D38" s="3" t="s">
        <v>54</v>
      </c>
      <c r="E38" s="7">
        <v>13.527479999999999</v>
      </c>
      <c r="F38" s="8">
        <v>0</v>
      </c>
      <c r="G38" s="20">
        <f t="shared" si="0"/>
        <v>-13.527479999999999</v>
      </c>
    </row>
    <row r="39" spans="1:7" ht="20.05" customHeight="1" x14ac:dyDescent="0.25">
      <c r="A39" s="19" t="s">
        <v>55</v>
      </c>
      <c r="B39" s="3"/>
      <c r="C39" s="3"/>
      <c r="D39" s="3" t="s">
        <v>56</v>
      </c>
      <c r="E39" s="7">
        <v>13.527479999999999</v>
      </c>
      <c r="F39" s="8">
        <v>0</v>
      </c>
      <c r="G39" s="20">
        <f t="shared" si="0"/>
        <v>-13.527479999999999</v>
      </c>
    </row>
    <row r="40" spans="1:7" s="5" customFormat="1" ht="20.05" customHeight="1" x14ac:dyDescent="0.25">
      <c r="A40" s="21"/>
      <c r="B40" s="4"/>
      <c r="C40" s="4"/>
      <c r="D40" s="4" t="s">
        <v>57</v>
      </c>
      <c r="E40" s="6">
        <v>284.07707099999999</v>
      </c>
      <c r="F40" s="13">
        <v>254.93</v>
      </c>
      <c r="G40" s="18">
        <f t="shared" si="0"/>
        <v>-29.147070999999983</v>
      </c>
    </row>
    <row r="41" spans="1:7" s="5" customFormat="1" ht="20.05" customHeight="1" thickBot="1" x14ac:dyDescent="0.3">
      <c r="A41" s="22"/>
      <c r="B41" s="23"/>
      <c r="C41" s="23"/>
      <c r="D41" s="25" t="s">
        <v>58</v>
      </c>
      <c r="E41" s="26">
        <v>284.07707099999999</v>
      </c>
      <c r="F41" s="27">
        <v>254.93</v>
      </c>
      <c r="G41" s="28">
        <f t="shared" si="0"/>
        <v>-29.147070999999983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39370078740157483" top="0.74803149606299213" bottom="0.74803149606299213" header="0.31496062992125984" footer="0.31496062992125984"/>
  <pageSetup paperSize="9" scale="8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2022-11-01T08:48:57Z</cp:lastPrinted>
  <dcterms:created xsi:type="dcterms:W3CDTF">2022-09-13T09:42:00Z</dcterms:created>
  <dcterms:modified xsi:type="dcterms:W3CDTF">2022-11-01T08:49:00Z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