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H65"/>
</workbook>
</file>

<file path=xl/sharedStrings.xml><?xml version="1.0" encoding="utf-8"?>
<sst xmlns="http://schemas.openxmlformats.org/spreadsheetml/2006/main" count="125" uniqueCount="122">
  <si>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</si>
  <si>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</si>
  <si>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</si>
  <si>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</si>
  <si>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</si>
  <si>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</si>
  <si>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</si>
  <si>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</si>
  <si>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</si>
  <si>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</si>
  <si>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韶关市翁源县国道G220线K2324+990-K2325+096段重点水毁修复工程方案设计概算审查表</t>
    <phoneticPr fontId="3" type="noConversion"/>
  </si>
  <si>
    <t>101</t>
  </si>
  <si>
    <t>临时工程</t>
  </si>
  <si>
    <t>10104</t>
  </si>
  <si>
    <t>工程保通管理费</t>
  </si>
  <si>
    <t>1010401</t>
  </si>
  <si>
    <t>锥形交通路标</t>
  </si>
  <si>
    <t>1010402</t>
  </si>
  <si>
    <t>施工标志△1100</t>
  </si>
  <si>
    <t>1010403</t>
  </si>
  <si>
    <t>限制速度标志φ1000</t>
  </si>
  <si>
    <t>1010404</t>
  </si>
  <si>
    <t>解除限制速度标志φ1000</t>
  </si>
  <si>
    <t>1010405</t>
  </si>
  <si>
    <t>交通信号控制灯</t>
  </si>
  <si>
    <t>1010406</t>
  </si>
  <si>
    <t>可变信息标志牌1200×400</t>
  </si>
  <si>
    <t>1010407</t>
  </si>
  <si>
    <t>双向交通标志△1100</t>
  </si>
  <si>
    <t>1010408</t>
  </si>
  <si>
    <t>附设施工警示灯的护栏</t>
  </si>
  <si>
    <t>1010409</t>
  </si>
  <si>
    <t>施工警示频闪灯</t>
  </si>
  <si>
    <t>1010410</t>
  </si>
  <si>
    <t>交通协管人员</t>
  </si>
  <si>
    <t>102</t>
  </si>
  <si>
    <t>路基工程</t>
  </si>
  <si>
    <t>GD10201</t>
  </si>
  <si>
    <t>场地清理</t>
  </si>
  <si>
    <t>LJ0102</t>
  </si>
  <si>
    <t>挖除旧路面</t>
  </si>
  <si>
    <t>LJ0103</t>
  </si>
  <si>
    <t>拆除旧建筑物、构筑物</t>
  </si>
  <si>
    <t>GD10202</t>
  </si>
  <si>
    <t>路基挖方</t>
  </si>
  <si>
    <t>LJ0201</t>
  </si>
  <si>
    <t>挖土方</t>
  </si>
  <si>
    <t>GD10203</t>
  </si>
  <si>
    <t>路基填方</t>
  </si>
  <si>
    <t>LJ0302</t>
  </si>
  <si>
    <t>借土方填筑</t>
  </si>
  <si>
    <t>GD10204</t>
  </si>
  <si>
    <t>结构物台背回填</t>
  </si>
  <si>
    <t>LJ0402</t>
  </si>
  <si>
    <t>挡墙墙背回填</t>
  </si>
  <si>
    <t>GD10205</t>
  </si>
  <si>
    <t>特殊路基处理</t>
  </si>
  <si>
    <t>GD1020501</t>
  </si>
  <si>
    <t>软土地区路基处理</t>
  </si>
  <si>
    <t>GD10206</t>
  </si>
  <si>
    <t>排水工程</t>
  </si>
  <si>
    <t>LJ0601</t>
  </si>
  <si>
    <t>边沟</t>
  </si>
  <si>
    <t>LJ0602</t>
  </si>
  <si>
    <t>排水沟（平台）</t>
  </si>
  <si>
    <t>LJ0603</t>
  </si>
  <si>
    <t>截水沟</t>
  </si>
  <si>
    <t>LJ0604</t>
  </si>
  <si>
    <t>急流槽</t>
  </si>
  <si>
    <t>GD10207</t>
  </si>
  <si>
    <t>路基防护与加固工程</t>
  </si>
  <si>
    <t>GD1020701</t>
  </si>
  <si>
    <t>一般边坡防护与加固</t>
  </si>
  <si>
    <t>103</t>
  </si>
  <si>
    <t>路面工程</t>
  </si>
  <si>
    <t>GD10302</t>
  </si>
  <si>
    <t>水泥混凝土路面</t>
  </si>
  <si>
    <t>GDLM03</t>
  </si>
  <si>
    <t>路面基层</t>
  </si>
  <si>
    <t>GDLM05</t>
  </si>
  <si>
    <t>路面面层</t>
  </si>
  <si>
    <t>107</t>
  </si>
  <si>
    <t>交通工程及沿线设施</t>
  </si>
  <si>
    <t>10701</t>
  </si>
  <si>
    <t>交通安全设施</t>
  </si>
  <si>
    <t>GD1070101</t>
  </si>
  <si>
    <t>主线安全设施</t>
  </si>
  <si>
    <t>GD1070104</t>
  </si>
  <si>
    <t>安全设施拆除工程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</si>
  <si>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</si>
  <si>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</si>
  <si>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</si>
  <si>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</si>
  <si>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</si>
  <si>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</si>
  <si>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</si>
  <si>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第三部分 工程建设其他费</t>
  </si>
  <si>
    <t>301</t>
  </si>
  <si>
    <t>建设项目管理费</t>
  </si>
  <si>
    <t>30101</t>
  </si>
  <si>
    <t>建设单位（业主）管理费</t>
  </si>
  <si>
    <t>30103</t>
  </si>
  <si>
    <t>工程监理费</t>
  </si>
  <si>
    <t>30105</t>
  </si>
  <si>
    <t>竣（交）工验收试验检测费</t>
  </si>
  <si>
    <t>303</t>
  </si>
  <si>
    <t>建设项目前期工作费</t>
  </si>
  <si>
    <t>304</t>
  </si>
  <si>
    <t>专项评价（估）费</t>
  </si>
  <si>
    <t>ZP04</t>
  </si>
  <si>
    <t>地质灾害危险性评价费</t>
  </si>
  <si>
    <t>307</t>
  </si>
  <si>
    <t>30701</t>
  </si>
  <si>
    <t>保通便道管理费</t>
  </si>
  <si>
    <t>GD101040310</t>
  </si>
  <si>
    <t>308</t>
  </si>
  <si>
    <t>工程保险费</t>
  </si>
  <si>
    <t>第四部分 预备费</t>
  </si>
  <si>
    <t>401</t>
  </si>
  <si>
    <t>基本预备费</t>
  </si>
  <si>
    <t>第一至四部分合计</t>
  </si>
  <si>
    <t>公路基本造价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</si>
</sst>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8" fillId="0" borderId="5" xfId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shrinkToFit="1"/>
    </xf>
    <xf numFmtId="0" fontId="4" fillId="0" borderId="12" xfId="1" applyNumberFormat="1" applyFont="1" applyFill="1" applyBorder="1" applyAlignment="1">
      <alignment horizontal="center" vertical="center" shrinkToFit="1"/>
    </xf>
    <xf numFmtId="0" fontId="4" fillId="0" borderId="5" xfId="1" applyNumberFormat="1" applyFont="1" applyFill="1" applyBorder="1" applyAlignment="1">
      <alignment horizontal="center" vertical="center" shrinkToFit="1"/>
    </xf>
    <xf numFmtId="0" fontId="4" fillId="0" borderId="6" xfId="1" applyNumberFormat="1" applyFont="1" applyFill="1" applyBorder="1" applyAlignment="1">
      <alignment horizontal="center" vertical="center" shrinkToFit="1"/>
    </xf>
    <xf numFmtId="0" fontId="8" fillId="0" borderId="8" xfId="1" applyNumberFormat="1" applyFont="1" applyFill="1" applyBorder="1" applyAlignment="1">
      <alignment horizontal="center" vertical="center" shrinkToFit="1"/>
    </xf>
    <xf numFmtId="0" fontId="8" fillId="0" borderId="9" xfId="1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5.88671875" style="2" customWidth="1"/>
    <col min="5" max="5" width="17" style="1" customWidth="1"/>
    <col min="6" max="6" width="17.33203125" style="1" customWidth="1"/>
    <col min="7" max="7" width="19" style="1" customWidth="1"/>
  </cols>
  <sheetData>
    <row r="1" spans="1:7" s="21" customFormat="1" ht="25" customHeight="1" x14ac:dyDescent="0.25">
      <c r="A1" s="38" t="s">
        <v>8</v>
      </c>
      <c r="B1" s="38"/>
      <c r="C1" s="38"/>
      <c r="D1" s="20"/>
      <c r="E1" s="20"/>
      <c r="F1" s="20"/>
      <c r="G1" s="20"/>
    </row>
    <row r="2" spans="1:7" ht="35.15" customHeight="1" thickBot="1" x14ac:dyDescent="0.3">
      <c r="A2" s="39" t="s">
        <v>10</v>
      </c>
      <c r="B2" s="39"/>
      <c r="C2" s="39"/>
      <c r="D2" s="39"/>
      <c r="E2" s="39"/>
      <c r="F2" s="39"/>
      <c r="G2" s="39"/>
    </row>
    <row r="3" spans="1:7" ht="25" customHeight="1" x14ac:dyDescent="0.25">
      <c r="A3" s="32" t="s">
        <v>0</v>
      </c>
      <c r="B3" s="34" t="s">
        <v>1</v>
      </c>
      <c r="C3" s="34" t="s">
        <v>2</v>
      </c>
      <c r="D3" s="34" t="s">
        <v>3</v>
      </c>
      <c r="E3" s="9" t="s">
        <v>4</v>
      </c>
      <c r="F3" s="9" t="s">
        <v>9</v>
      </c>
      <c r="G3" s="36" t="s">
        <v>5</v>
      </c>
    </row>
    <row r="4" spans="1:7" ht="25" customHeight="1" x14ac:dyDescent="0.25">
      <c r="A4" s="33"/>
      <c r="B4" s="35"/>
      <c r="C4" s="35"/>
      <c r="D4" s="35"/>
      <c r="E4" s="25" t="s">
        <v>6</v>
      </c>
      <c r="F4" s="25" t="s">
        <v>6</v>
      </c>
      <c r="G4" s="37"/>
    </row>
    <row r="5" spans="1:7" s="6" customFormat="1" ht="20.05" customHeight="1" x14ac:dyDescent="0.25">
      <c r="A5" s="22"/>
      <c r="B5" s="23"/>
      <c r="C5" s="23"/>
      <c r="D5" s="24" t="s">
        <v>7</v>
      </c>
      <c r="E5" s="26">
        <v>315.45999999999998</v>
      </c>
      <c r="F5" s="26">
        <v>204.36</v>
      </c>
      <c r="G5" s="27">
        <f>F5-E5</f>
        <v>-111.09999999999997</v>
      </c>
    </row>
    <row r="6" spans="1:7" s="6" customFormat="1" ht="20.05" customHeight="1" x14ac:dyDescent="0.25">
      <c r="A6" s="10" t="s">
        <v>11</v>
      </c>
      <c r="B6" s="8"/>
      <c r="C6" s="8"/>
      <c r="D6" s="8" t="s">
        <v>12</v>
      </c>
      <c r="E6" s="4">
        <v>11.255000000000001</v>
      </c>
      <c r="F6" s="4">
        <v>1.9950000000000001</v>
      </c>
      <c r="G6" s="5">
        <f t="shared" ref="G6:G62" si="0">F6-E6</f>
        <v>-9.2600000000000016</v>
      </c>
    </row>
    <row r="7" spans="1:7" s="6" customFormat="1" ht="20.05" customHeight="1" x14ac:dyDescent="0.25">
      <c r="A7" s="10"/>
      <c r="B7" s="8" t="s">
        <v>13</v>
      </c>
      <c r="C7" s="8"/>
      <c r="D7" s="8" t="s">
        <v>14</v>
      </c>
      <c r="E7" s="4">
        <v>11.255000000000001</v>
      </c>
      <c r="F7" s="4">
        <v>1.9950000000000001</v>
      </c>
      <c r="G7" s="5">
        <f t="shared" si="0"/>
        <v>-9.2600000000000016</v>
      </c>
    </row>
    <row r="8" spans="1:7" s="6" customFormat="1" ht="20.05" customHeight="1" x14ac:dyDescent="0.25">
      <c r="A8" s="10"/>
      <c r="B8" s="8"/>
      <c r="C8" s="8" t="s">
        <v>15</v>
      </c>
      <c r="D8" s="8" t="s">
        <v>16</v>
      </c>
      <c r="E8" s="4">
        <v>0.27500000000000002</v>
      </c>
      <c r="F8" s="4">
        <v>0.17499999999999999</v>
      </c>
      <c r="G8" s="5">
        <f t="shared" si="0"/>
        <v>-0.10000000000000003</v>
      </c>
    </row>
    <row r="9" spans="1:7" s="6" customFormat="1" ht="20.05" customHeight="1" x14ac:dyDescent="0.25">
      <c r="A9" s="10"/>
      <c r="B9" s="8"/>
      <c r="C9" s="8" t="s">
        <v>17</v>
      </c>
      <c r="D9" s="8" t="s">
        <v>18</v>
      </c>
      <c r="E9" s="4">
        <v>0.4</v>
      </c>
      <c r="F9" s="4">
        <v>0.2</v>
      </c>
      <c r="G9" s="5">
        <f t="shared" si="0"/>
        <v>-0.2</v>
      </c>
    </row>
    <row r="10" spans="1:7" s="6" customFormat="1" ht="20.05" customHeight="1" x14ac:dyDescent="0.25">
      <c r="A10" s="10"/>
      <c r="B10" s="8"/>
      <c r="C10" s="8" t="s">
        <v>19</v>
      </c>
      <c r="D10" s="8" t="s">
        <v>20</v>
      </c>
      <c r="E10" s="4">
        <v>0.4</v>
      </c>
      <c r="F10" s="4">
        <v>0.2</v>
      </c>
      <c r="G10" s="5">
        <f t="shared" si="0"/>
        <v>-0.2</v>
      </c>
    </row>
    <row r="11" spans="1:7" s="6" customFormat="1" ht="20.05" customHeight="1" x14ac:dyDescent="0.25">
      <c r="A11" s="10"/>
      <c r="B11" s="8"/>
      <c r="C11" s="8" t="s">
        <v>21</v>
      </c>
      <c r="D11" s="8" t="s">
        <v>22</v>
      </c>
      <c r="E11" s="4">
        <v>0.4</v>
      </c>
      <c r="F11" s="4">
        <v>0.2</v>
      </c>
      <c r="G11" s="5">
        <f t="shared" si="0"/>
        <v>-0.2</v>
      </c>
    </row>
    <row r="12" spans="1:7" s="6" customFormat="1" ht="20.05" customHeight="1" x14ac:dyDescent="0.25">
      <c r="A12" s="10"/>
      <c r="B12" s="8"/>
      <c r="C12" s="8" t="s">
        <v>23</v>
      </c>
      <c r="D12" s="8" t="s">
        <v>24</v>
      </c>
      <c r="E12" s="4">
        <v>0.4</v>
      </c>
      <c r="F12" s="4">
        <v>0.4</v>
      </c>
      <c r="G12" s="15">
        <f t="shared" si="0"/>
        <v>0</v>
      </c>
    </row>
    <row r="13" spans="1:7" s="6" customFormat="1" ht="20.05" customHeight="1" x14ac:dyDescent="0.25">
      <c r="A13" s="10"/>
      <c r="B13" s="8"/>
      <c r="C13" s="8" t="s">
        <v>25</v>
      </c>
      <c r="D13" s="8" t="s">
        <v>26</v>
      </c>
      <c r="E13" s="4">
        <v>0.2</v>
      </c>
      <c r="F13" s="4">
        <v>0.2</v>
      </c>
      <c r="G13" s="15">
        <f t="shared" si="0"/>
        <v>0</v>
      </c>
    </row>
    <row r="14" spans="1:7" s="6" customFormat="1" ht="20.05" customHeight="1" x14ac:dyDescent="0.25">
      <c r="A14" s="10"/>
      <c r="B14" s="8"/>
      <c r="C14" s="8" t="s">
        <v>27</v>
      </c>
      <c r="D14" s="8" t="s">
        <v>28</v>
      </c>
      <c r="E14" s="4">
        <v>0.2</v>
      </c>
      <c r="F14" s="4">
        <v>0.2</v>
      </c>
      <c r="G14" s="15">
        <f t="shared" si="0"/>
        <v>0</v>
      </c>
    </row>
    <row r="15" spans="1:7" s="6" customFormat="1" ht="20.05" customHeight="1" x14ac:dyDescent="0.25">
      <c r="A15" s="10"/>
      <c r="B15" s="8"/>
      <c r="C15" s="8" t="s">
        <v>29</v>
      </c>
      <c r="D15" s="8" t="s">
        <v>30</v>
      </c>
      <c r="E15" s="4">
        <v>0.23</v>
      </c>
      <c r="F15" s="4">
        <v>0.12</v>
      </c>
      <c r="G15" s="5">
        <f t="shared" si="0"/>
        <v>-0.11000000000000001</v>
      </c>
    </row>
    <row r="16" spans="1:7" s="6" customFormat="1" ht="20.05" customHeight="1" x14ac:dyDescent="0.25">
      <c r="A16" s="10"/>
      <c r="B16" s="8"/>
      <c r="C16" s="8" t="s">
        <v>31</v>
      </c>
      <c r="D16" s="8" t="s">
        <v>32</v>
      </c>
      <c r="E16" s="4">
        <v>0.75</v>
      </c>
      <c r="F16" s="4">
        <v>0.3</v>
      </c>
      <c r="G16" s="5">
        <f t="shared" si="0"/>
        <v>-0.45</v>
      </c>
    </row>
    <row r="17" spans="1:7" s="6" customFormat="1" ht="20.05" customHeight="1" x14ac:dyDescent="0.25">
      <c r="A17" s="10"/>
      <c r="B17" s="8"/>
      <c r="C17" s="8" t="s">
        <v>33</v>
      </c>
      <c r="D17" s="8" t="s">
        <v>34</v>
      </c>
      <c r="E17" s="4">
        <v>8</v>
      </c>
      <c r="F17" s="17">
        <v>0</v>
      </c>
      <c r="G17" s="5">
        <f t="shared" si="0"/>
        <v>-8</v>
      </c>
    </row>
    <row r="18" spans="1:7" s="6" customFormat="1" ht="20.05" customHeight="1" x14ac:dyDescent="0.25">
      <c r="A18" s="10" t="s">
        <v>35</v>
      </c>
      <c r="B18" s="8"/>
      <c r="C18" s="8"/>
      <c r="D18" s="8" t="s">
        <v>36</v>
      </c>
      <c r="E18" s="4">
        <v>270.07775600000002</v>
      </c>
      <c r="F18" s="4">
        <v>174.26998</v>
      </c>
      <c r="G18" s="5">
        <f t="shared" si="0"/>
        <v>-95.807776000000018</v>
      </c>
    </row>
    <row r="19" spans="1:7" s="6" customFormat="1" ht="20.05" customHeight="1" x14ac:dyDescent="0.25">
      <c r="A19" s="10"/>
      <c r="B19" s="8" t="s">
        <v>37</v>
      </c>
      <c r="C19" s="8"/>
      <c r="D19" s="8" t="s">
        <v>38</v>
      </c>
      <c r="E19" s="4">
        <v>8.9974559999999997</v>
      </c>
      <c r="F19" s="4">
        <v>8.646134</v>
      </c>
      <c r="G19" s="5">
        <f t="shared" si="0"/>
        <v>-0.35132199999999969</v>
      </c>
    </row>
    <row r="20" spans="1:7" s="6" customFormat="1" ht="20.05" customHeight="1" x14ac:dyDescent="0.25">
      <c r="A20" s="10"/>
      <c r="B20" s="8"/>
      <c r="C20" s="8" t="s">
        <v>39</v>
      </c>
      <c r="D20" s="8" t="s">
        <v>40</v>
      </c>
      <c r="E20" s="4">
        <v>2.7279009999999997</v>
      </c>
      <c r="F20" s="4">
        <v>2.5726049999999998</v>
      </c>
      <c r="G20" s="5">
        <f t="shared" si="0"/>
        <v>-0.15529599999999988</v>
      </c>
    </row>
    <row r="21" spans="1:7" s="6" customFormat="1" ht="20.05" customHeight="1" x14ac:dyDescent="0.25">
      <c r="A21" s="10"/>
      <c r="B21" s="8"/>
      <c r="C21" s="8" t="s">
        <v>41</v>
      </c>
      <c r="D21" s="8" t="s">
        <v>42</v>
      </c>
      <c r="E21" s="4">
        <v>6.2695550000000004</v>
      </c>
      <c r="F21" s="4">
        <v>6.0735289999999997</v>
      </c>
      <c r="G21" s="5">
        <f t="shared" si="0"/>
        <v>-0.1960260000000007</v>
      </c>
    </row>
    <row r="22" spans="1:7" s="6" customFormat="1" ht="20.05" customHeight="1" x14ac:dyDescent="0.25">
      <c r="A22" s="10"/>
      <c r="B22" s="8" t="s">
        <v>43</v>
      </c>
      <c r="C22" s="8"/>
      <c r="D22" s="8" t="s">
        <v>44</v>
      </c>
      <c r="E22" s="4">
        <v>13.637173000000001</v>
      </c>
      <c r="F22" s="4">
        <v>13.279259</v>
      </c>
      <c r="G22" s="5">
        <f t="shared" si="0"/>
        <v>-0.35791400000000095</v>
      </c>
    </row>
    <row r="23" spans="1:7" s="6" customFormat="1" ht="20.05" customHeight="1" x14ac:dyDescent="0.25">
      <c r="A23" s="10"/>
      <c r="B23" s="8"/>
      <c r="C23" s="8" t="s">
        <v>45</v>
      </c>
      <c r="D23" s="8" t="s">
        <v>46</v>
      </c>
      <c r="E23" s="4">
        <v>13.637173000000001</v>
      </c>
      <c r="F23" s="4">
        <v>13.279259</v>
      </c>
      <c r="G23" s="5">
        <f t="shared" si="0"/>
        <v>-0.35791400000000095</v>
      </c>
    </row>
    <row r="24" spans="1:7" s="6" customFormat="1" ht="20.05" customHeight="1" x14ac:dyDescent="0.25">
      <c r="A24" s="10"/>
      <c r="B24" s="8" t="s">
        <v>47</v>
      </c>
      <c r="C24" s="8"/>
      <c r="D24" s="8" t="s">
        <v>48</v>
      </c>
      <c r="E24" s="4">
        <v>0.51561699999999999</v>
      </c>
      <c r="F24" s="4">
        <v>0.50217600000000007</v>
      </c>
      <c r="G24" s="5">
        <f t="shared" si="0"/>
        <v>-1.3440999999999925E-2</v>
      </c>
    </row>
    <row r="25" spans="1:7" s="6" customFormat="1" ht="20.05" customHeight="1" x14ac:dyDescent="0.25">
      <c r="A25" s="10"/>
      <c r="B25" s="8"/>
      <c r="C25" s="8" t="s">
        <v>49</v>
      </c>
      <c r="D25" s="8" t="s">
        <v>50</v>
      </c>
      <c r="E25" s="4">
        <v>0.51561699999999999</v>
      </c>
      <c r="F25" s="4">
        <v>0.50217600000000007</v>
      </c>
      <c r="G25" s="5">
        <f t="shared" si="0"/>
        <v>-1.3440999999999925E-2</v>
      </c>
    </row>
    <row r="26" spans="1:7" s="6" customFormat="1" ht="20.05" customHeight="1" x14ac:dyDescent="0.25">
      <c r="A26" s="10"/>
      <c r="B26" s="8" t="s">
        <v>51</v>
      </c>
      <c r="C26" s="8"/>
      <c r="D26" s="8" t="s">
        <v>52</v>
      </c>
      <c r="E26" s="4">
        <v>4.6662910000000002</v>
      </c>
      <c r="F26" s="4">
        <v>4.4495639999999996</v>
      </c>
      <c r="G26" s="5">
        <f t="shared" si="0"/>
        <v>-0.21672700000000056</v>
      </c>
    </row>
    <row r="27" spans="1:7" s="6" customFormat="1" ht="20.05" customHeight="1" x14ac:dyDescent="0.25">
      <c r="A27" s="10"/>
      <c r="B27" s="8"/>
      <c r="C27" s="8" t="s">
        <v>53</v>
      </c>
      <c r="D27" s="8" t="s">
        <v>54</v>
      </c>
      <c r="E27" s="4">
        <v>4.6662910000000002</v>
      </c>
      <c r="F27" s="4">
        <v>4.4495639999999996</v>
      </c>
      <c r="G27" s="5">
        <f t="shared" si="0"/>
        <v>-0.21672700000000056</v>
      </c>
    </row>
    <row r="28" spans="1:7" s="6" customFormat="1" ht="20.05" customHeight="1" x14ac:dyDescent="0.25">
      <c r="A28" s="10"/>
      <c r="B28" s="8" t="s">
        <v>55</v>
      </c>
      <c r="C28" s="8"/>
      <c r="D28" s="8" t="s">
        <v>56</v>
      </c>
      <c r="E28" s="4">
        <v>32.808143999999999</v>
      </c>
      <c r="F28" s="4">
        <v>5.7542429999999998</v>
      </c>
      <c r="G28" s="5">
        <f t="shared" si="0"/>
        <v>-27.053901</v>
      </c>
    </row>
    <row r="29" spans="1:7" s="6" customFormat="1" ht="20.05" customHeight="1" x14ac:dyDescent="0.25">
      <c r="A29" s="10"/>
      <c r="B29" s="8"/>
      <c r="C29" s="8" t="s">
        <v>57</v>
      </c>
      <c r="D29" s="8" t="s">
        <v>58</v>
      </c>
      <c r="E29" s="4">
        <v>32.808143999999999</v>
      </c>
      <c r="F29" s="4">
        <v>5.7542429999999998</v>
      </c>
      <c r="G29" s="5">
        <f t="shared" si="0"/>
        <v>-27.053901</v>
      </c>
    </row>
    <row r="30" spans="1:7" s="6" customFormat="1" ht="20.05" customHeight="1" x14ac:dyDescent="0.25">
      <c r="A30" s="10"/>
      <c r="B30" s="8" t="s">
        <v>59</v>
      </c>
      <c r="C30" s="8"/>
      <c r="D30" s="8" t="s">
        <v>60</v>
      </c>
      <c r="E30" s="4">
        <v>20.078309000000001</v>
      </c>
      <c r="F30" s="4">
        <v>20.194226</v>
      </c>
      <c r="G30" s="5">
        <f t="shared" si="0"/>
        <v>0.1159169999999996</v>
      </c>
    </row>
    <row r="31" spans="1:7" s="6" customFormat="1" ht="20.05" customHeight="1" x14ac:dyDescent="0.25">
      <c r="A31" s="10"/>
      <c r="B31" s="8"/>
      <c r="C31" s="8" t="s">
        <v>61</v>
      </c>
      <c r="D31" s="8" t="s">
        <v>62</v>
      </c>
      <c r="E31" s="4">
        <v>3.3441970000000003</v>
      </c>
      <c r="F31" s="4">
        <v>3.3587760000000002</v>
      </c>
      <c r="G31" s="5">
        <f t="shared" si="0"/>
        <v>1.4578999999999898E-2</v>
      </c>
    </row>
    <row r="32" spans="1:7" s="6" customFormat="1" ht="20.05" customHeight="1" x14ac:dyDescent="0.25">
      <c r="A32" s="10"/>
      <c r="B32" s="8"/>
      <c r="C32" s="8" t="s">
        <v>63</v>
      </c>
      <c r="D32" s="8" t="s">
        <v>64</v>
      </c>
      <c r="E32" s="4">
        <v>3.034996</v>
      </c>
      <c r="F32" s="4">
        <v>3.0479880000000001</v>
      </c>
      <c r="G32" s="5">
        <f t="shared" si="0"/>
        <v>1.2992000000000115E-2</v>
      </c>
    </row>
    <row r="33" spans="1:7" s="6" customFormat="1" ht="20.05" customHeight="1" x14ac:dyDescent="0.25">
      <c r="A33" s="10"/>
      <c r="B33" s="8"/>
      <c r="C33" s="8" t="s">
        <v>65</v>
      </c>
      <c r="D33" s="8" t="s">
        <v>66</v>
      </c>
      <c r="E33" s="4">
        <v>5.3864330000000002</v>
      </c>
      <c r="F33" s="4">
        <v>5.422777</v>
      </c>
      <c r="G33" s="5">
        <f t="shared" si="0"/>
        <v>3.634399999999971E-2</v>
      </c>
    </row>
    <row r="34" spans="1:7" s="6" customFormat="1" ht="20.05" customHeight="1" x14ac:dyDescent="0.25">
      <c r="A34" s="10"/>
      <c r="B34" s="8"/>
      <c r="C34" s="8" t="s">
        <v>67</v>
      </c>
      <c r="D34" s="8" t="s">
        <v>68</v>
      </c>
      <c r="E34" s="4">
        <v>8.3126839999999991</v>
      </c>
      <c r="F34" s="4">
        <v>8.3646849999999997</v>
      </c>
      <c r="G34" s="5">
        <f t="shared" si="0"/>
        <v>5.200100000000063E-2</v>
      </c>
    </row>
    <row r="35" spans="1:7" s="6" customFormat="1" ht="20.05" customHeight="1" x14ac:dyDescent="0.25">
      <c r="A35" s="10"/>
      <c r="B35" s="8" t="s">
        <v>69</v>
      </c>
      <c r="C35" s="8"/>
      <c r="D35" s="8" t="s">
        <v>70</v>
      </c>
      <c r="E35" s="4">
        <v>189.37476699999999</v>
      </c>
      <c r="F35" s="4">
        <v>121.444377</v>
      </c>
      <c r="G35" s="5">
        <f t="shared" si="0"/>
        <v>-67.930389999999989</v>
      </c>
    </row>
    <row r="36" spans="1:7" s="6" customFormat="1" ht="20.05" customHeight="1" x14ac:dyDescent="0.25">
      <c r="A36" s="10"/>
      <c r="B36" s="8"/>
      <c r="C36" s="8" t="s">
        <v>71</v>
      </c>
      <c r="D36" s="8" t="s">
        <v>72</v>
      </c>
      <c r="E36" s="4">
        <v>189.37476699999999</v>
      </c>
      <c r="F36" s="4">
        <v>121.444377</v>
      </c>
      <c r="G36" s="5">
        <f t="shared" si="0"/>
        <v>-67.930389999999989</v>
      </c>
    </row>
    <row r="37" spans="1:7" s="6" customFormat="1" ht="20.05" customHeight="1" x14ac:dyDescent="0.25">
      <c r="A37" s="10" t="s">
        <v>73</v>
      </c>
      <c r="B37" s="8"/>
      <c r="C37" s="8"/>
      <c r="D37" s="8" t="s">
        <v>74</v>
      </c>
      <c r="E37" s="4">
        <v>11.229105000000001</v>
      </c>
      <c r="F37" s="4">
        <v>11.287375000000001</v>
      </c>
      <c r="G37" s="5">
        <f t="shared" si="0"/>
        <v>5.8270000000000266E-2</v>
      </c>
    </row>
    <row r="38" spans="1:7" s="6" customFormat="1" ht="20.05" customHeight="1" x14ac:dyDescent="0.25">
      <c r="A38" s="10"/>
      <c r="B38" s="8" t="s">
        <v>75</v>
      </c>
      <c r="C38" s="8"/>
      <c r="D38" s="8" t="s">
        <v>76</v>
      </c>
      <c r="E38" s="4">
        <v>11.229105000000001</v>
      </c>
      <c r="F38" s="4">
        <v>11.287375000000001</v>
      </c>
      <c r="G38" s="5">
        <f t="shared" si="0"/>
        <v>5.8270000000000266E-2</v>
      </c>
    </row>
    <row r="39" spans="1:7" s="6" customFormat="1" ht="20.05" customHeight="1" x14ac:dyDescent="0.25">
      <c r="A39" s="10"/>
      <c r="B39" s="8"/>
      <c r="C39" s="8" t="s">
        <v>77</v>
      </c>
      <c r="D39" s="8" t="s">
        <v>78</v>
      </c>
      <c r="E39" s="4">
        <v>4.8058120000000004</v>
      </c>
      <c r="F39" s="4">
        <v>4.8336079999999999</v>
      </c>
      <c r="G39" s="5">
        <f t="shared" si="0"/>
        <v>2.7795999999999488E-2</v>
      </c>
    </row>
    <row r="40" spans="1:7" s="6" customFormat="1" ht="20.05" customHeight="1" x14ac:dyDescent="0.25">
      <c r="A40" s="10"/>
      <c r="B40" s="8"/>
      <c r="C40" s="8" t="s">
        <v>79</v>
      </c>
      <c r="D40" s="8" t="s">
        <v>80</v>
      </c>
      <c r="E40" s="4">
        <v>6.423292</v>
      </c>
      <c r="F40" s="4">
        <v>6.453767</v>
      </c>
      <c r="G40" s="5">
        <f t="shared" si="0"/>
        <v>3.047500000000003E-2</v>
      </c>
    </row>
    <row r="41" spans="1:7" s="6" customFormat="1" ht="20.05" customHeight="1" x14ac:dyDescent="0.25">
      <c r="A41" s="10" t="s">
        <v>81</v>
      </c>
      <c r="B41" s="8"/>
      <c r="C41" s="8"/>
      <c r="D41" s="8" t="s">
        <v>82</v>
      </c>
      <c r="E41" s="4">
        <v>5.2000120000000001</v>
      </c>
      <c r="F41" s="4">
        <v>5.2247900000000005</v>
      </c>
      <c r="G41" s="5">
        <f t="shared" si="0"/>
        <v>2.4778000000000411E-2</v>
      </c>
    </row>
    <row r="42" spans="1:7" s="6" customFormat="1" ht="20.05" customHeight="1" x14ac:dyDescent="0.25">
      <c r="A42" s="10"/>
      <c r="B42" s="8" t="s">
        <v>83</v>
      </c>
      <c r="C42" s="8"/>
      <c r="D42" s="8" t="s">
        <v>84</v>
      </c>
      <c r="E42" s="4">
        <v>5.2000120000000001</v>
      </c>
      <c r="F42" s="4">
        <v>5.2247900000000005</v>
      </c>
      <c r="G42" s="5">
        <f t="shared" si="0"/>
        <v>2.4778000000000411E-2</v>
      </c>
    </row>
    <row r="43" spans="1:7" s="6" customFormat="1" ht="20.05" customHeight="1" x14ac:dyDescent="0.25">
      <c r="A43" s="10"/>
      <c r="B43" s="8"/>
      <c r="C43" s="8" t="s">
        <v>85</v>
      </c>
      <c r="D43" s="8" t="s">
        <v>86</v>
      </c>
      <c r="E43" s="4">
        <v>3.903985</v>
      </c>
      <c r="F43" s="4">
        <v>3.9131870000000002</v>
      </c>
      <c r="G43" s="5">
        <f t="shared" si="0"/>
        <v>9.2020000000001545E-3</v>
      </c>
    </row>
    <row r="44" spans="1:7" s="6" customFormat="1" ht="20.05" customHeight="1" x14ac:dyDescent="0.25">
      <c r="A44" s="10"/>
      <c r="B44" s="8"/>
      <c r="C44" s="8" t="s">
        <v>87</v>
      </c>
      <c r="D44" s="8" t="s">
        <v>88</v>
      </c>
      <c r="E44" s="4">
        <v>1.296027</v>
      </c>
      <c r="F44" s="4">
        <v>1.3116030000000001</v>
      </c>
      <c r="G44" s="5">
        <f t="shared" si="0"/>
        <v>1.5576000000000034E-2</v>
      </c>
    </row>
    <row r="45" spans="1:7" s="6" customFormat="1" ht="20.05" customHeight="1" x14ac:dyDescent="0.25">
      <c r="A45" s="10" t="s">
        <v>89</v>
      </c>
      <c r="B45" s="8"/>
      <c r="C45" s="8"/>
      <c r="D45" s="8" t="s">
        <v>90</v>
      </c>
      <c r="E45" s="4">
        <v>17.699106</v>
      </c>
      <c r="F45" s="4">
        <v>11.583285999999999</v>
      </c>
      <c r="G45" s="5">
        <f t="shared" si="0"/>
        <v>-6.1158200000000011</v>
      </c>
    </row>
    <row r="46" spans="1:7" s="6" customFormat="1" ht="20.05" customHeight="1" x14ac:dyDescent="0.25">
      <c r="A46" s="10"/>
      <c r="B46" s="8" t="s">
        <v>91</v>
      </c>
      <c r="C46" s="8"/>
      <c r="D46" s="8" t="s">
        <v>92</v>
      </c>
      <c r="E46" s="4">
        <v>13.037121000000001</v>
      </c>
      <c r="F46" s="4">
        <v>8.5631810000000002</v>
      </c>
      <c r="G46" s="5">
        <f t="shared" si="0"/>
        <v>-4.4739400000000007</v>
      </c>
    </row>
    <row r="47" spans="1:7" s="6" customFormat="1" ht="20.05" customHeight="1" x14ac:dyDescent="0.25">
      <c r="A47" s="10"/>
      <c r="B47" s="8" t="s">
        <v>93</v>
      </c>
      <c r="C47" s="8"/>
      <c r="D47" s="8" t="s">
        <v>94</v>
      </c>
      <c r="E47" s="4">
        <v>4.6619849999999996</v>
      </c>
      <c r="F47" s="4">
        <v>3.020105</v>
      </c>
      <c r="G47" s="5">
        <f t="shared" si="0"/>
        <v>-1.6418799999999996</v>
      </c>
    </row>
    <row r="48" spans="1:7" s="7" customFormat="1" ht="20.05" customHeight="1" x14ac:dyDescent="0.25">
      <c r="A48" s="10"/>
      <c r="B48" s="8"/>
      <c r="C48" s="8"/>
      <c r="D48" s="3" t="s">
        <v>95</v>
      </c>
      <c r="E48" s="18">
        <v>0</v>
      </c>
      <c r="F48" s="18">
        <v>0</v>
      </c>
      <c r="G48" s="16">
        <f t="shared" si="0"/>
        <v>0</v>
      </c>
    </row>
    <row r="49" spans="1:7" s="7" customFormat="1" ht="20.05" customHeight="1" x14ac:dyDescent="0.25">
      <c r="A49" s="10"/>
      <c r="B49" s="8"/>
      <c r="C49" s="8"/>
      <c r="D49" s="3" t="s">
        <v>96</v>
      </c>
      <c r="E49" s="13">
        <v>43.500514000000003</v>
      </c>
      <c r="F49" s="13">
        <v>41.175379999999997</v>
      </c>
      <c r="G49" s="14">
        <f t="shared" si="0"/>
        <v>-2.3251340000000056</v>
      </c>
    </row>
    <row r="50" spans="1:7" s="7" customFormat="1" ht="20.05" customHeight="1" x14ac:dyDescent="0.25">
      <c r="A50" s="10" t="s">
        <v>97</v>
      </c>
      <c r="B50" s="8"/>
      <c r="C50" s="8"/>
      <c r="D50" s="8" t="s">
        <v>98</v>
      </c>
      <c r="E50" s="4">
        <v>22.082570999999998</v>
      </c>
      <c r="F50" s="4">
        <v>13.637862</v>
      </c>
      <c r="G50" s="5">
        <f t="shared" si="0"/>
        <v>-8.4447089999999978</v>
      </c>
    </row>
    <row r="51" spans="1:7" s="7" customFormat="1" ht="20.05" customHeight="1" x14ac:dyDescent="0.25">
      <c r="A51" s="10"/>
      <c r="B51" s="8" t="s">
        <v>99</v>
      </c>
      <c r="C51" s="8"/>
      <c r="D51" s="8" t="s">
        <v>100</v>
      </c>
      <c r="E51" s="4">
        <v>12.724629</v>
      </c>
      <c r="F51" s="4">
        <v>8.3558850000000007</v>
      </c>
      <c r="G51" s="5">
        <f t="shared" si="0"/>
        <v>-4.3687439999999995</v>
      </c>
    </row>
    <row r="52" spans="1:7" s="7" customFormat="1" ht="20.05" customHeight="1" x14ac:dyDescent="0.25">
      <c r="A52" s="10"/>
      <c r="B52" s="8" t="s">
        <v>101</v>
      </c>
      <c r="C52" s="8"/>
      <c r="D52" s="8" t="s">
        <v>102</v>
      </c>
      <c r="E52" s="4">
        <v>7.8579429999999997</v>
      </c>
      <c r="F52" s="4">
        <v>5.1600769999999994</v>
      </c>
      <c r="G52" s="5">
        <f t="shared" si="0"/>
        <v>-2.6978660000000003</v>
      </c>
    </row>
    <row r="53" spans="1:7" s="7" customFormat="1" ht="20.05" customHeight="1" x14ac:dyDescent="0.25">
      <c r="A53" s="10"/>
      <c r="B53" s="8" t="s">
        <v>103</v>
      </c>
      <c r="C53" s="8"/>
      <c r="D53" s="8" t="s">
        <v>104</v>
      </c>
      <c r="E53" s="4">
        <v>1.5</v>
      </c>
      <c r="F53" s="4">
        <v>0.12189999999999999</v>
      </c>
      <c r="G53" s="5">
        <f t="shared" si="0"/>
        <v>-1.3781000000000001</v>
      </c>
    </row>
    <row r="54" spans="1:7" s="7" customFormat="1" ht="20.05" customHeight="1" x14ac:dyDescent="0.25">
      <c r="A54" s="10" t="s">
        <v>105</v>
      </c>
      <c r="B54" s="8"/>
      <c r="C54" s="8"/>
      <c r="D54" s="8" t="s">
        <v>106</v>
      </c>
      <c r="E54" s="4">
        <v>7.8579429999999997</v>
      </c>
      <c r="F54" s="4">
        <v>5.1600769999999994</v>
      </c>
      <c r="G54" s="5">
        <f t="shared" si="0"/>
        <v>-2.6978660000000003</v>
      </c>
    </row>
    <row r="55" spans="1:7" s="7" customFormat="1" ht="20.05" customHeight="1" x14ac:dyDescent="0.25">
      <c r="A55" s="10" t="s">
        <v>107</v>
      </c>
      <c r="B55" s="8"/>
      <c r="C55" s="8"/>
      <c r="D55" s="8" t="s">
        <v>108</v>
      </c>
      <c r="E55" s="4">
        <v>13.56</v>
      </c>
      <c r="F55" s="4">
        <v>13.56</v>
      </c>
      <c r="G55" s="15">
        <f t="shared" si="0"/>
        <v>0</v>
      </c>
    </row>
    <row r="56" spans="1:7" s="7" customFormat="1" ht="20.05" customHeight="1" x14ac:dyDescent="0.25">
      <c r="A56" s="10"/>
      <c r="B56" s="8" t="s">
        <v>109</v>
      </c>
      <c r="C56" s="8"/>
      <c r="D56" s="8" t="s">
        <v>110</v>
      </c>
      <c r="E56" s="4">
        <v>13.56</v>
      </c>
      <c r="F56" s="4">
        <v>13.56</v>
      </c>
      <c r="G56" s="15">
        <f t="shared" si="0"/>
        <v>0</v>
      </c>
    </row>
    <row r="57" spans="1:7" s="7" customFormat="1" ht="20.05" customHeight="1" x14ac:dyDescent="0.25">
      <c r="A57" s="10" t="s">
        <v>111</v>
      </c>
      <c r="B57" s="8"/>
      <c r="C57" s="8"/>
      <c r="D57" s="8" t="s">
        <v>14</v>
      </c>
      <c r="E57" s="17">
        <v>0</v>
      </c>
      <c r="F57" s="4">
        <v>8</v>
      </c>
      <c r="G57" s="5">
        <f t="shared" si="0"/>
        <v>8</v>
      </c>
    </row>
    <row r="58" spans="1:7" s="7" customFormat="1" ht="20.05" customHeight="1" x14ac:dyDescent="0.25">
      <c r="A58" s="10"/>
      <c r="B58" s="8" t="s">
        <v>112</v>
      </c>
      <c r="C58" s="8"/>
      <c r="D58" s="8" t="s">
        <v>113</v>
      </c>
      <c r="E58" s="17">
        <v>0</v>
      </c>
      <c r="F58" s="4">
        <v>8</v>
      </c>
      <c r="G58" s="5">
        <f t="shared" si="0"/>
        <v>8</v>
      </c>
    </row>
    <row r="59" spans="1:7" s="7" customFormat="1" ht="20.05" customHeight="1" x14ac:dyDescent="0.25">
      <c r="A59" s="10"/>
      <c r="B59" s="8"/>
      <c r="C59" s="8" t="s">
        <v>114</v>
      </c>
      <c r="D59" s="8" t="s">
        <v>34</v>
      </c>
      <c r="E59" s="17">
        <v>0</v>
      </c>
      <c r="F59" s="4">
        <v>8</v>
      </c>
      <c r="G59" s="5">
        <f t="shared" si="0"/>
        <v>8</v>
      </c>
    </row>
    <row r="60" spans="1:7" s="7" customFormat="1" ht="20.05" customHeight="1" x14ac:dyDescent="0.25">
      <c r="A60" s="10" t="s">
        <v>115</v>
      </c>
      <c r="B60" s="8"/>
      <c r="C60" s="8"/>
      <c r="D60" s="8" t="s">
        <v>116</v>
      </c>
      <c r="E60" s="17">
        <v>0</v>
      </c>
      <c r="F60" s="4">
        <v>0.817442</v>
      </c>
      <c r="G60" s="5">
        <f t="shared" si="0"/>
        <v>0.817442</v>
      </c>
    </row>
    <row r="61" spans="1:7" s="7" customFormat="1" ht="20.05" customHeight="1" x14ac:dyDescent="0.25">
      <c r="A61" s="10"/>
      <c r="B61" s="8"/>
      <c r="C61" s="8"/>
      <c r="D61" s="8" t="s">
        <v>117</v>
      </c>
      <c r="E61" s="17">
        <v>0</v>
      </c>
      <c r="F61" s="17">
        <v>0</v>
      </c>
      <c r="G61" s="15">
        <f t="shared" si="0"/>
        <v>0</v>
      </c>
    </row>
    <row r="62" spans="1:7" s="7" customFormat="1" ht="20.05" customHeight="1" x14ac:dyDescent="0.25">
      <c r="A62" s="10" t="s">
        <v>118</v>
      </c>
      <c r="B62" s="8"/>
      <c r="C62" s="8"/>
      <c r="D62" s="8" t="s">
        <v>119</v>
      </c>
      <c r="E62" s="17">
        <v>0</v>
      </c>
      <c r="F62" s="17">
        <v>0</v>
      </c>
      <c r="G62" s="15">
        <f t="shared" si="0"/>
        <v>0</v>
      </c>
    </row>
    <row r="63" spans="1:7" s="7" customFormat="1" ht="20.05" customHeight="1" x14ac:dyDescent="0.25">
      <c r="A63" s="10"/>
      <c r="B63" s="8"/>
      <c r="C63" s="8"/>
      <c r="D63" s="3" t="s">
        <v>120</v>
      </c>
      <c r="E63" s="28">
        <v>358.96</v>
      </c>
      <c r="F63" s="28">
        <v>245.54</v>
      </c>
      <c r="G63" s="29">
        <f>F63-E63</f>
        <v>-113.41999999999999</v>
      </c>
    </row>
    <row r="64" spans="1:7" s="7" customFormat="1" ht="20.05" customHeight="1" thickBot="1" x14ac:dyDescent="0.3">
      <c r="A64" s="11"/>
      <c r="B64" s="12"/>
      <c r="C64" s="12"/>
      <c r="D64" s="12" t="s">
        <v>121</v>
      </c>
      <c r="E64" s="30">
        <v>358.96</v>
      </c>
      <c r="F64" s="30">
        <v>245.54</v>
      </c>
      <c r="G64" s="31">
        <f>F64-E64</f>
        <v>-113.41999999999999</v>
      </c>
    </row>
    <row r="65" spans="8:8" x14ac:dyDescent="0.25">
      <c r="H65" s="19"/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0866141732283472" right="0.39370078740157483" top="0.74803149606299213" bottom="0.74803149606299213" header="0.31496062992125984" footer="0.31496062992125984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2022-11-01T09:03:02Z</cp:lastPrinted>
  <dcterms:created xsi:type="dcterms:W3CDTF">2022-09-13T09:42:00Z</dcterms:created>
  <dcterms:modified xsi:type="dcterms:W3CDTF">2022-11-01T09:03:03Z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