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乡道YF19线恩平蓝田大桥危旧桥梁改造工程方案设计概算审查表" sheetId="1" r:id="rId1"/>
  </sheets>
  <definedNames>
    <definedName name="_xlnm.Print_Area" localSheetId="0">乡道YF19线恩平蓝田大桥危旧桥梁改造工程方案设计概算审查表!$A$1:$G$16</definedName>
  </definedNames>
  <calcPr calcId="144525"/>
  <oleSize ref="A1:J16"/>
</workbook>
</file>

<file path=xl/sharedStrings.xml><?xml version="1.0" encoding="utf-8"?>
<sst xmlns="http://schemas.openxmlformats.org/spreadsheetml/2006/main" count="30" uniqueCount="29">
  <si>
    <t>附件2</t>
  </si>
  <si>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</si>
  <si>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</si>
  <si>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</si>
  <si>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</si>
  <si>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</si>
  <si>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</si>
  <si>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</si>
  <si>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</si>
  <si>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</si>
  <si>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</si>
  <si>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</si>
  <si>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路基工程（拆除旧桥）</t>
  </si>
  <si>
    <t>三</t>
  </si>
  <si>
    <t>路面工程</t>
  </si>
  <si>
    <t>四</t>
  </si>
  <si>
    <t>桥梁涵洞工程</t>
  </si>
  <si>
    <t>六</t>
  </si>
  <si>
    <t>交叉工程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</si>
  <si>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</si>
  <si>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</si>
  <si>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</si>
  <si>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</si>
  <si>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</si>
  <si>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</si>
  <si>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第四部分 预备费</t>
  </si>
  <si>
    <t>概算总金额</t>
  </si>
  <si>
    <t>审查意见</t>
    <phoneticPr fontId="4" type="noConversion"/>
  </si>
  <si>
    <t>乡道YF19线恩平蓝田大桥危旧桥梁改造工程方案设计概算审查表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</si>
</sst>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charset val="134"/>
    </font>
    <font>
      <b/>
      <sz val="12"/>
      <name val="仿宋_GB2312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6"/>
      <color theme="1"/>
      <name val="方正小标宋简体"/>
      <family val="3"/>
      <charset val="134"/>
    </font>
    <font>
      <sz val="14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="113" zoomScaleNormal="100" zoomScaleSheetLayoutView="113" workbookViewId="0">
      <selection activeCell="D10" sqref="D10"/>
    </sheetView>
  </sheetViews>
  <sheetFormatPr defaultColWidth="10" defaultRowHeight="12.75" customHeight="1" x14ac:dyDescent="0.25"/>
  <cols>
    <col min="1" max="1" width="8.77734375" style="3" customWidth="1"/>
    <col min="2" max="2" width="4.77734375" style="3" customWidth="1"/>
    <col min="3" max="3" width="4.6640625" style="3" customWidth="1"/>
    <col min="4" max="4" width="32.44140625" style="3" customWidth="1"/>
    <col min="5" max="6" width="14.6640625" style="3" customWidth="1"/>
    <col min="7" max="7" width="16.21875" style="3" customWidth="1"/>
    <col min="8" max="16384" width="10" style="3"/>
  </cols>
  <sheetData>
    <row r="1" spans="1:10" s="1" customFormat="1" ht="25" customHeight="1" x14ac:dyDescent="0.25">
      <c r="A1" s="25" t="s">
        <v>0</v>
      </c>
      <c r="B1" s="23"/>
      <c r="C1" s="23"/>
      <c r="D1" s="23"/>
      <c r="E1" s="23"/>
      <c r="F1" s="23"/>
      <c r="G1" s="23"/>
    </row>
    <row r="2" spans="1:10" s="1" customFormat="1" ht="50.3" customHeight="1" thickBot="1" x14ac:dyDescent="0.3">
      <c r="A2" s="24" t="s">
        <v>28</v>
      </c>
      <c r="B2" s="24"/>
      <c r="C2" s="24"/>
      <c r="D2" s="24"/>
      <c r="E2" s="24"/>
      <c r="F2" s="24"/>
      <c r="G2" s="24"/>
    </row>
    <row r="3" spans="1:10" s="1" customFormat="1" ht="25" customHeight="1" x14ac:dyDescent="0.25">
      <c r="A3" s="17" t="s">
        <v>1</v>
      </c>
      <c r="B3" s="19" t="s">
        <v>2</v>
      </c>
      <c r="C3" s="19" t="s">
        <v>3</v>
      </c>
      <c r="D3" s="19" t="s">
        <v>4</v>
      </c>
      <c r="E3" s="15" t="s">
        <v>5</v>
      </c>
      <c r="F3" s="15" t="s">
        <v>27</v>
      </c>
      <c r="G3" s="21" t="s">
        <v>6</v>
      </c>
    </row>
    <row r="4" spans="1:10" s="1" customFormat="1" ht="25" customHeight="1" x14ac:dyDescent="0.25">
      <c r="A4" s="18"/>
      <c r="B4" s="20"/>
      <c r="C4" s="20"/>
      <c r="D4" s="20"/>
      <c r="E4" s="16" t="s">
        <v>7</v>
      </c>
      <c r="F4" s="16" t="s">
        <v>7</v>
      </c>
      <c r="G4" s="22"/>
    </row>
    <row r="5" spans="1:10" s="2" customFormat="1" ht="20.05" customHeight="1" x14ac:dyDescent="0.25">
      <c r="A5" s="7"/>
      <c r="B5" s="4"/>
      <c r="C5" s="4"/>
      <c r="D5" s="16" t="s">
        <v>8</v>
      </c>
      <c r="E5" s="6">
        <v>668.53</v>
      </c>
      <c r="F5" s="6">
        <v>561.17999999999995</v>
      </c>
      <c r="G5" s="8">
        <f t="shared" ref="G5:G16" si="0">F5-E5</f>
        <v>-107.35000000000002</v>
      </c>
    </row>
    <row r="6" spans="1:10" s="2" customFormat="1" ht="20.05" customHeight="1" x14ac:dyDescent="0.25">
      <c r="A6" s="7" t="s">
        <v>9</v>
      </c>
      <c r="B6" s="4"/>
      <c r="C6" s="4"/>
      <c r="D6" s="4" t="s">
        <v>10</v>
      </c>
      <c r="E6" s="4">
        <v>64.986500000000007</v>
      </c>
      <c r="F6" s="4">
        <v>58.3</v>
      </c>
      <c r="G6" s="9">
        <f t="shared" si="0"/>
        <v>-6.6865000000000094</v>
      </c>
    </row>
    <row r="7" spans="1:10" s="2" customFormat="1" ht="20.05" customHeight="1" x14ac:dyDescent="0.25">
      <c r="A7" s="7" t="s">
        <v>11</v>
      </c>
      <c r="B7" s="4"/>
      <c r="C7" s="4"/>
      <c r="D7" s="4" t="s">
        <v>12</v>
      </c>
      <c r="E7" s="4">
        <v>158.3991</v>
      </c>
      <c r="F7" s="4">
        <v>98.03</v>
      </c>
      <c r="G7" s="9">
        <f t="shared" si="0"/>
        <v>-60.369100000000003</v>
      </c>
    </row>
    <row r="8" spans="1:10" s="2" customFormat="1" ht="20.05" customHeight="1" x14ac:dyDescent="0.25">
      <c r="A8" s="7" t="s">
        <v>13</v>
      </c>
      <c r="B8" s="4"/>
      <c r="C8" s="4"/>
      <c r="D8" s="4" t="s">
        <v>14</v>
      </c>
      <c r="E8" s="4">
        <v>33.109900000000003</v>
      </c>
      <c r="F8" s="4">
        <v>32.61</v>
      </c>
      <c r="G8" s="9">
        <f t="shared" si="0"/>
        <v>-0.49990000000000379</v>
      </c>
      <c r="J8" s="5"/>
    </row>
    <row r="9" spans="1:10" s="2" customFormat="1" ht="20.05" customHeight="1" x14ac:dyDescent="0.25">
      <c r="A9" s="7" t="s">
        <v>15</v>
      </c>
      <c r="B9" s="4"/>
      <c r="C9" s="4"/>
      <c r="D9" s="4" t="s">
        <v>16</v>
      </c>
      <c r="E9" s="4">
        <v>354.04050000000001</v>
      </c>
      <c r="F9" s="4">
        <v>329.6</v>
      </c>
      <c r="G9" s="9">
        <f t="shared" si="0"/>
        <v>-24.440499999999986</v>
      </c>
      <c r="J9" s="5"/>
    </row>
    <row r="10" spans="1:10" s="2" customFormat="1" ht="20.05" customHeight="1" x14ac:dyDescent="0.25">
      <c r="A10" s="7" t="s">
        <v>17</v>
      </c>
      <c r="B10" s="4"/>
      <c r="C10" s="4"/>
      <c r="D10" s="4" t="s">
        <v>18</v>
      </c>
      <c r="E10" s="4">
        <v>1.3327</v>
      </c>
      <c r="F10" s="4">
        <v>1.33</v>
      </c>
      <c r="G10" s="9">
        <f t="shared" si="0"/>
        <v>-2.6999999999999247E-3</v>
      </c>
      <c r="J10" s="5"/>
    </row>
    <row r="11" spans="1:10" s="2" customFormat="1" ht="20.05" customHeight="1" x14ac:dyDescent="0.25">
      <c r="A11" s="7" t="s">
        <v>19</v>
      </c>
      <c r="B11" s="4"/>
      <c r="C11" s="4"/>
      <c r="D11" s="4" t="s">
        <v>20</v>
      </c>
      <c r="E11" s="4">
        <v>20.445599999999999</v>
      </c>
      <c r="F11" s="4">
        <v>12.61</v>
      </c>
      <c r="G11" s="9">
        <f t="shared" si="0"/>
        <v>-7.8355999999999995</v>
      </c>
      <c r="J11" s="5"/>
    </row>
    <row r="12" spans="1:10" s="2" customFormat="1" ht="20.05" customHeight="1" x14ac:dyDescent="0.25">
      <c r="A12" s="7" t="s">
        <v>21</v>
      </c>
      <c r="B12" s="4"/>
      <c r="C12" s="4"/>
      <c r="D12" s="4" t="s">
        <v>22</v>
      </c>
      <c r="E12" s="4">
        <v>36.219900000000003</v>
      </c>
      <c r="F12" s="4">
        <v>28.7</v>
      </c>
      <c r="G12" s="9">
        <f t="shared" si="0"/>
        <v>-7.5199000000000034</v>
      </c>
    </row>
    <row r="13" spans="1:10" s="2" customFormat="1" ht="20.05" customHeight="1" x14ac:dyDescent="0.25">
      <c r="A13" s="7"/>
      <c r="B13" s="4"/>
      <c r="C13" s="4"/>
      <c r="D13" s="16" t="s">
        <v>23</v>
      </c>
      <c r="E13" s="4">
        <v>52.243499999999997</v>
      </c>
      <c r="F13" s="4">
        <v>22.24</v>
      </c>
      <c r="G13" s="9">
        <f t="shared" si="0"/>
        <v>-30.003499999999999</v>
      </c>
    </row>
    <row r="14" spans="1:10" s="2" customFormat="1" ht="20.05" customHeight="1" x14ac:dyDescent="0.25">
      <c r="A14" s="7"/>
      <c r="B14" s="4"/>
      <c r="C14" s="4"/>
      <c r="D14" s="16" t="s">
        <v>24</v>
      </c>
      <c r="E14" s="4">
        <v>73.953400000000002</v>
      </c>
      <c r="F14" s="4">
        <v>61.91</v>
      </c>
      <c r="G14" s="9">
        <f t="shared" si="0"/>
        <v>-12.043400000000005</v>
      </c>
    </row>
    <row r="15" spans="1:10" s="2" customFormat="1" ht="20.05" customHeight="1" x14ac:dyDescent="0.25">
      <c r="A15" s="7"/>
      <c r="B15" s="4"/>
      <c r="C15" s="4"/>
      <c r="D15" s="16" t="s">
        <v>25</v>
      </c>
      <c r="E15" s="4">
        <v>39.736600000000003</v>
      </c>
      <c r="F15" s="4">
        <v>32.270000000000003</v>
      </c>
      <c r="G15" s="9">
        <f t="shared" si="0"/>
        <v>-7.4665999999999997</v>
      </c>
    </row>
    <row r="16" spans="1:10" s="2" customFormat="1" ht="20.05" customHeight="1" thickBot="1" x14ac:dyDescent="0.3">
      <c r="A16" s="10"/>
      <c r="B16" s="11"/>
      <c r="C16" s="11"/>
      <c r="D16" s="12" t="s">
        <v>26</v>
      </c>
      <c r="E16" s="13">
        <v>834.47</v>
      </c>
      <c r="F16" s="13">
        <v>677.6</v>
      </c>
      <c r="G16" s="14">
        <f t="shared" si="0"/>
        <v>-156.87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4" type="noConversion"/>
  <printOptions horizontalCentered="1"/>
  <pageMargins left="0.59055118110236204" right="0.196850393700787" top="0.78740157480314998" bottom="0.59055118110236204" header="0.31496062992126" footer="0.31496062992126"/>
  <pageSetup paperSize="9" scale="93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乡道YF19线恩平蓝田大桥危旧桥梁改造工程方案设计概算审查表</vt:lpstr>
      <vt:lpstr>乡道YF19线恩平蓝田大桥危旧桥梁改造工程方案设计概算审查表!Print_Area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2023-01-17T02:45:20Z</cp:lastPrinted>
  <dcterms:created xsi:type="dcterms:W3CDTF">2021-05-14T04:04:00Z</dcterms:created>
  <dcterms:modified xsi:type="dcterms:W3CDTF">2023-01-17T02:45:20Z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A84320653A534ABEBD3E13C92D69DFC2</vt:lpwstr>
  </property>
</Properties>
</file>