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76" windowWidth="25417" windowHeight="10216" firstSheet="1" activeTab="1"/>
  </bookViews>
  <sheets>
    <sheet name="Vt4Wf7" sheetId="1" state="hidden" r:id="rId1"/>
    <sheet name="国道G324线陆丰冲口桥危旧桥梁改造工程" sheetId="2" r:id="rId2"/>
  </sheets>
  <definedNames>
    <definedName name="_xlnm.Print_Titles" localSheetId="1">'国道G324线陆丰冲口桥危旧桥梁改造工程'!$1:$3</definedName>
  </definedNames>
  <calcPr fullCalcOnLoad="1" fullPrecision="0"/>
  <oleSize ref="A1"/>
</workbook>
</file>

<file path=xl/sharedStrings.xml><?xml version="1.0" encoding="utf-8"?>
<sst xmlns="http://schemas.openxmlformats.org/spreadsheetml/2006/main" count="28" uniqueCount="28">
  <si>
    <t>附件1</t>
  </si>
  <si>
    <t>序号</t>
  </si>
  <si>
    <t>桥名</t>
  </si>
  <si>
    <t>路线编号</t>
  </si>
  <si>
    <t>桩号</t>
  </si>
  <si>
    <t>既有桥长（米）</t>
  </si>
  <si>
    <t>既有桥宽（米）</t>
  </si>
  <si>
    <t>建设性质</t>
  </si>
  <si>
    <t>上报概算（万元）</t>
  </si>
  <si>
    <t>核定概算（万元）</t>
  </si>
  <si>
    <t>上报建安费（万元）</t>
  </si>
  <si>
    <t>核定建安费（万元）</t>
  </si>
  <si>
    <t>县级管   养单位</t>
  </si>
  <si>
    <t>改建（加固）原因及    主要工程内容</t>
  </si>
  <si>
    <t>备注</t>
  </si>
  <si>
    <t>冲口桥</t>
  </si>
  <si>
    <t>G324</t>
  </si>
  <si>
    <t>K650+303</t>
  </si>
  <si>
    <t>拆除重建</t>
  </si>
  <si>
    <t>陆丰市公路事务中心</t>
  </si>
  <si>
    <t>是</t>
  </si>
  <si>
    <t>合计</t>
  </si>
  <si>
    <t>国道G324线陆丰冲口桥危旧桥梁改造工程方案设计概况表</t>
  </si>
  <si>
    <t>是否符合申请部投资补助条件</t>
  </si>
  <si>
    <t>2022年核定为四类桥</t>
  </si>
  <si>
    <t>改建  桥长（米）</t>
  </si>
  <si>
    <t>改建    桥宽（米）</t>
  </si>
  <si>
    <r>
      <t xml:space="preserve">    左幅桥上部结构主拱圈拱底普遍风化、砌体表面剥落形成孔洞；5</t>
    </r>
    <r>
      <rPr>
        <vertAlign val="superscript"/>
        <sz val="12"/>
        <rFont val="仿宋_GB2312"/>
        <family val="3"/>
      </rPr>
      <t>#</t>
    </r>
    <r>
      <rPr>
        <sz val="12"/>
        <rFont val="仿宋_GB2312"/>
        <family val="3"/>
      </rPr>
      <t>主拱圈拱底出现纵向裂缝，最大缝宽1.5mm；拱上侧墙和桥墩墩身均有勾缝脱落；右幅桥上部结构T梁腹板大面积锈胀露筋；桥墩盖梁多处锈胀露筋；桥面铺装呈现开裂、破损；伸缩缝破损。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</si>
</sst>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K0\+000"/>
  </numFmts>
  <fonts count="2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vertAlign val="superscript"/>
      <sz val="12"/>
      <name val="仿宋_GB2312"/>
      <family val="3"/>
    </font>
    <font>
      <sz val="16"/>
      <name val="黑体"/>
      <family val="3"/>
    </font>
    <font>
      <sz val="18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16" fillId="16" borderId="8" applyNumberFormat="0" applyAlignment="0" applyProtection="0"/>
    <xf numFmtId="0" fontId="5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177" fontId="2" fillId="24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6" fillId="0" borderId="2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showGridLines="0" tabSelected="1" zoomScale="113" zoomScaleNormal="113" zoomScaleSheetLayoutView="100" workbookViewId="0" topLeftCell="A1">
      <selection activeCell="A1" sqref="A1:B1"/>
    </sheetView>
  </sheetViews>
  <sheetFormatPr defaultColWidth="8.75390625" defaultRowHeight="14.25"/>
  <cols>
    <col min="1" max="1" width="5.50390625" style="1" customWidth="1"/>
    <col min="2" max="2" width="9.25390625" style="3" customWidth="1"/>
    <col min="3" max="3" width="10.125" style="3" customWidth="1"/>
    <col min="4" max="4" width="12.375" style="3" customWidth="1"/>
    <col min="5" max="5" width="9.875" style="3" customWidth="1"/>
    <col min="6" max="6" width="9.75390625" style="3" customWidth="1"/>
    <col min="7" max="7" width="8.625" style="4" customWidth="1"/>
    <col min="8" max="8" width="8.00390625" style="4" customWidth="1"/>
    <col min="9" max="9" width="6.25390625" style="3" customWidth="1"/>
    <col min="10" max="10" width="10.00390625" style="4" customWidth="1"/>
    <col min="11" max="11" width="10.375" style="4" customWidth="1"/>
    <col min="12" max="12" width="12.75390625" style="4" customWidth="1"/>
    <col min="13" max="13" width="12.375" style="3" customWidth="1"/>
    <col min="14" max="14" width="11.00390625" style="3" customWidth="1"/>
    <col min="15" max="15" width="23.125" style="5" customWidth="1"/>
    <col min="16" max="16" width="9.875" style="5" customWidth="1"/>
    <col min="17" max="17" width="10.875" style="3" customWidth="1"/>
    <col min="18" max="31" width="9.00390625" style="3" bestFit="1" customWidth="1"/>
    <col min="32" max="16384" width="8.75390625" style="3" customWidth="1"/>
  </cols>
  <sheetData>
    <row r="1" spans="1:2" ht="24.75" customHeight="1">
      <c r="A1" s="25" t="s">
        <v>0</v>
      </c>
      <c r="B1" s="26"/>
    </row>
    <row r="2" spans="1:17" ht="34.5" customHeight="1" thickBot="1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s="1" customFormat="1" ht="72.75" customHeight="1">
      <c r="A3" s="16" t="s">
        <v>1</v>
      </c>
      <c r="B3" s="17" t="s">
        <v>2</v>
      </c>
      <c r="C3" s="18" t="s">
        <v>3</v>
      </c>
      <c r="D3" s="18" t="s">
        <v>4</v>
      </c>
      <c r="E3" s="19" t="s">
        <v>5</v>
      </c>
      <c r="F3" s="19" t="s">
        <v>6</v>
      </c>
      <c r="G3" s="19" t="s">
        <v>25</v>
      </c>
      <c r="H3" s="19" t="s">
        <v>26</v>
      </c>
      <c r="I3" s="18" t="s">
        <v>7</v>
      </c>
      <c r="J3" s="19" t="s">
        <v>8</v>
      </c>
      <c r="K3" s="19" t="s">
        <v>9</v>
      </c>
      <c r="L3" s="18" t="s">
        <v>10</v>
      </c>
      <c r="M3" s="18" t="s">
        <v>11</v>
      </c>
      <c r="N3" s="18" t="s">
        <v>12</v>
      </c>
      <c r="O3" s="18" t="s">
        <v>13</v>
      </c>
      <c r="P3" s="18" t="s">
        <v>14</v>
      </c>
      <c r="Q3" s="20" t="s">
        <v>23</v>
      </c>
    </row>
    <row r="4" spans="1:17" s="2" customFormat="1" ht="211.5" customHeight="1">
      <c r="A4" s="21">
        <v>1</v>
      </c>
      <c r="B4" s="6" t="s">
        <v>15</v>
      </c>
      <c r="C4" s="6" t="s">
        <v>16</v>
      </c>
      <c r="D4" s="7" t="s">
        <v>17</v>
      </c>
      <c r="E4" s="6">
        <v>67.6</v>
      </c>
      <c r="F4" s="6">
        <v>15.8</v>
      </c>
      <c r="G4" s="6">
        <v>65.04</v>
      </c>
      <c r="H4" s="6">
        <v>32</v>
      </c>
      <c r="I4" s="6" t="s">
        <v>18</v>
      </c>
      <c r="J4" s="6">
        <v>1857.36</v>
      </c>
      <c r="K4" s="6">
        <v>1365.09</v>
      </c>
      <c r="L4" s="6">
        <v>1498.53</v>
      </c>
      <c r="M4" s="6">
        <v>1149.89</v>
      </c>
      <c r="N4" s="6" t="s">
        <v>19</v>
      </c>
      <c r="O4" s="10" t="s">
        <v>27</v>
      </c>
      <c r="P4" s="10" t="s">
        <v>24</v>
      </c>
      <c r="Q4" s="14" t="s">
        <v>20</v>
      </c>
    </row>
    <row r="5" spans="1:17" s="1" customFormat="1" ht="24.75" customHeight="1">
      <c r="A5" s="23" t="s">
        <v>21</v>
      </c>
      <c r="B5" s="24"/>
      <c r="C5" s="8"/>
      <c r="D5" s="8"/>
      <c r="E5" s="9"/>
      <c r="F5" s="8"/>
      <c r="G5" s="9"/>
      <c r="H5" s="9"/>
      <c r="I5" s="9"/>
      <c r="J5" s="11">
        <f>SUM(J4:J4)</f>
        <v>1857.36</v>
      </c>
      <c r="K5" s="22">
        <f>SUM(K4:K4)</f>
        <v>1365.09</v>
      </c>
      <c r="L5" s="11">
        <f>SUM(L4:L4)</f>
        <v>1498.53</v>
      </c>
      <c r="M5" s="22">
        <f>SUM(M4:M4)</f>
        <v>1149.89</v>
      </c>
      <c r="N5" s="8"/>
      <c r="O5" s="12"/>
      <c r="P5" s="13"/>
      <c r="Q5" s="15"/>
    </row>
  </sheetData>
  <sheetProtection/>
  <mergeCells count="3">
    <mergeCell ref="A1:B1"/>
    <mergeCell ref="A2:Q2"/>
    <mergeCell ref="A5:B5"/>
  </mergeCells>
  <printOptions/>
  <pageMargins left="0.5" right="0.30972222222222223" top="1" bottom="1" header="0.5" footer="0.5"/>
  <pageSetup firstPageNumber="1" useFirstPageNumber="1" fitToHeight="0" fitToWidth="1" horizontalDpi="300" verticalDpi="300" orientation="landscape" paperSize="9" scale="72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刘云生</dc:creator>
  <cp:keywords/>
  <dc:description/>
  <cp:lastModifiedBy>徐俊</cp:lastModifiedBy>
  <cp:lastPrinted>2023-01-18T06:39:00Z</cp:lastPrinted>
  <dcterms:created xsi:type="dcterms:W3CDTF">2003-10-08T02:07:19Z</dcterms:created>
  <dcterms:modified xsi:type="dcterms:W3CDTF">2023-01-18T06:39:00Z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5E186630AEAE40A1AD1D11F44E1143D4</vt:lpwstr>
  </property>
</Properties>
</file>