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国道G228线饶平黄冈碧洲至钱东镇区段" sheetId="1" r:id="rId1"/>
  </sheets>
  <definedNames>
    <definedName name="_xlnm.Print_Area" localSheetId="0">国道G228线饶平黄冈碧洲至钱东镇区段!$A$1:$G$42</definedName>
    <definedName name="_xlnm.Print_Titles" localSheetId="0">国道G228线饶平黄冈碧洲至钱东镇区段!$3:$4</definedName>
  </definedNames>
  <calcPr calcId="144525"/>
  <oleSize ref="A1:J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<sst xmlns="http://schemas.openxmlformats.org/spreadsheetml/2006/main" count="120" uniqueCount="88">
  <si>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</si>
  <si>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</si>
  <si>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</si>
  <si>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</si>
  <si>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</si>
  <si>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</si>
  <si>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</si>
  <si>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概算
（万元）</t>
  </si>
  <si>
    <t>第一部分 建筑安装工程费</t>
  </si>
  <si>
    <t>公路公里</t>
  </si>
  <si>
    <t>101</t>
  </si>
  <si>
    <t>临时工程</t>
  </si>
  <si>
    <t>km</t>
  </si>
  <si>
    <t>GD10104</t>
  </si>
  <si>
    <t>其他临时工程</t>
  </si>
  <si>
    <t>103</t>
  </si>
  <si>
    <t>路面工程</t>
  </si>
  <si>
    <t>GD10301</t>
  </si>
  <si>
    <t>沥青混凝土路面</t>
  </si>
  <si>
    <t>GD10306</t>
  </si>
  <si>
    <t>旧路面处理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</si>
  <si>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</si>
  <si>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</si>
  <si>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</si>
  <si>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</si>
  <si>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</si>
  <si>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</si>
  <si>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</si>
  <si>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</si>
  <si>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</si>
  <si>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</si>
  <si>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</si>
  <si>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</si>
  <si>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</si>
  <si>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</si>
  <si>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</si>
  <si>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</si>
  <si>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</si>
  <si>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</si>
  <si>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</si>
  <si>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</si>
  <si>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</si>
  <si>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</si>
  <si>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</si>
  <si>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</si>
  <si>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</si>
  <si>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</si>
  <si>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</si>
  <si>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</si>
  <si>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</si>
  <si>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</si>
  <si>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</si>
  <si>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</si>
  <si>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GD30301</t>
  </si>
  <si>
    <t>方案编制费</t>
  </si>
  <si>
    <t>GD30303</t>
  </si>
  <si>
    <t>勘察设计费</t>
  </si>
  <si>
    <t>GD30304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</si>
  <si>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</si>
  <si>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</si>
  <si>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</si>
  <si>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</si>
  <si>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</si>
  <si>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</si>
  <si>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</si>
  <si>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</si>
  <si>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</si>
  <si>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</si>
  <si>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</si>
  <si>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t>108</t>
  </si>
  <si>
    <t>绿化及环境保护工程</t>
  </si>
  <si>
    <t>10801</t>
  </si>
  <si>
    <t>主线绿化及环境保护工程</t>
  </si>
  <si>
    <t>201</t>
  </si>
  <si>
    <t>土地使用费</t>
  </si>
  <si>
    <t>亩</t>
  </si>
  <si>
    <t>20102</t>
  </si>
  <si>
    <t>临时用地</t>
  </si>
  <si>
    <t>GD30305</t>
  </si>
  <si>
    <t>设计文件咨询费</t>
  </si>
  <si>
    <t>102</t>
  </si>
  <si>
    <t>路基工程</t>
  </si>
  <si>
    <t>GD10201</t>
  </si>
  <si>
    <t>场地清理</t>
  </si>
  <si>
    <r>
      <t>m</t>
    </r>
    <r>
      <rPr>
        <vertAlign val="superscript"/>
        <sz val="10"/>
        <rFont val="仿宋_GB2312"/>
        <family val="3"/>
        <charset val="134"/>
      </rPr>
      <t>2</t>
    </r>
    <phoneticPr fontId="8" type="noConversion"/>
  </si>
  <si>
    <r>
      <t>km/m</t>
    </r>
    <r>
      <rPr>
        <vertAlign val="superscript"/>
        <sz val="10"/>
        <rFont val="仿宋_GB2312"/>
        <family val="3"/>
        <charset val="134"/>
      </rPr>
      <t>2</t>
    </r>
    <phoneticPr fontId="8" type="noConversion"/>
  </si>
  <si>
    <t>增（+）减（-）金额
 （万元）</t>
    <phoneticPr fontId="8" type="noConversion"/>
  </si>
  <si>
    <t xml:space="preserve">国道G228线饶平黄冈碧洲至钱东镇区段路面预防养护及功能性
修复养护工程方案设计概算审查表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</si>
</sst>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3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2"/>
      <name val="黑体"/>
      <family val="3"/>
      <charset val="134"/>
    </font>
    <font>
      <b/>
      <sz val="16"/>
      <color theme="1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smartSimSun"/>
      <family val="3"/>
      <charset val="134"/>
    </font>
    <font>
      <b/>
      <sz val="9"/>
      <color rgb="FF000000"/>
      <name val="smartSimSun"/>
      <family val="3"/>
      <charset val="134"/>
    </font>
    <font>
      <vertAlign val="superscript"/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2" fontId="7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22" workbookViewId="0">
      <selection activeCell="L7" sqref="L7"/>
    </sheetView>
  </sheetViews>
  <sheetFormatPr defaultColWidth="9" defaultRowHeight="18.350000000000001"/>
  <cols>
    <col min="1" max="1" width="9.625" style="2" customWidth="1"/>
    <col min="2" max="2" width="26.125" style="2" customWidth="1"/>
    <col min="3" max="3" width="9.125" style="2" customWidth="1"/>
    <col min="4" max="4" width="10.125" style="2" customWidth="1"/>
    <col min="5" max="5" width="15.25" style="2" customWidth="1"/>
    <col min="6" max="6" width="14.5" style="2" customWidth="1"/>
    <col min="7" max="7" width="11.125" style="2" customWidth="1"/>
    <col min="8" max="16384" width="9" style="2"/>
  </cols>
  <sheetData>
    <row r="1" spans="1:10" ht="25" customHeight="1">
      <c r="A1" s="23" t="s">
        <v>0</v>
      </c>
      <c r="B1" s="24"/>
    </row>
    <row r="2" spans="1:10" ht="45" customHeight="1" thickBot="1">
      <c r="A2" s="25" t="s">
        <v>87</v>
      </c>
      <c r="B2" s="25"/>
      <c r="C2" s="25"/>
      <c r="D2" s="25"/>
      <c r="E2" s="25"/>
      <c r="F2" s="25"/>
      <c r="G2" s="25"/>
    </row>
    <row r="3" spans="1:10" ht="25" customHeight="1">
      <c r="A3" s="26" t="s">
        <v>1</v>
      </c>
      <c r="B3" s="28" t="s">
        <v>2</v>
      </c>
      <c r="C3" s="28" t="s">
        <v>3</v>
      </c>
      <c r="D3" s="28" t="s">
        <v>4</v>
      </c>
      <c r="E3" s="3" t="s">
        <v>5</v>
      </c>
      <c r="F3" s="3" t="s">
        <v>6</v>
      </c>
      <c r="G3" s="30" t="s">
        <v>86</v>
      </c>
    </row>
    <row r="4" spans="1:10" ht="25" customHeight="1">
      <c r="A4" s="27"/>
      <c r="B4" s="29"/>
      <c r="C4" s="29"/>
      <c r="D4" s="29"/>
      <c r="E4" s="17" t="s">
        <v>7</v>
      </c>
      <c r="F4" s="17" t="s">
        <v>7</v>
      </c>
      <c r="G4" s="31"/>
    </row>
    <row r="5" spans="1:10" s="9" customFormat="1" ht="20.05" customHeight="1">
      <c r="A5" s="11"/>
      <c r="B5" s="4" t="s">
        <v>8</v>
      </c>
      <c r="C5" s="5" t="s">
        <v>9</v>
      </c>
      <c r="D5" s="7">
        <v>9</v>
      </c>
      <c r="E5" s="18">
        <v>2398.3222000000001</v>
      </c>
      <c r="F5" s="4">
        <v>2252.54</v>
      </c>
      <c r="G5" s="19">
        <f>TRUNC(F5-E5,4)</f>
        <v>-145.78219999999999</v>
      </c>
    </row>
    <row r="6" spans="1:10" ht="20.05" customHeight="1">
      <c r="A6" s="13" t="s">
        <v>10</v>
      </c>
      <c r="B6" s="5" t="s">
        <v>11</v>
      </c>
      <c r="C6" s="5" t="s">
        <v>9</v>
      </c>
      <c r="D6" s="7">
        <v>9</v>
      </c>
      <c r="E6" s="5">
        <v>21.382200000000001</v>
      </c>
      <c r="F6" s="5">
        <v>12.3139</v>
      </c>
      <c r="G6" s="6">
        <f t="shared" ref="G6:G39" si="0">TRUNC(F6-E6,2)</f>
        <v>-9.06</v>
      </c>
      <c r="J6" s="9"/>
    </row>
    <row r="7" spans="1:10" ht="20.05" customHeight="1">
      <c r="A7" s="13" t="s">
        <v>13</v>
      </c>
      <c r="B7" s="5" t="s">
        <v>14</v>
      </c>
      <c r="C7" s="5" t="s">
        <v>9</v>
      </c>
      <c r="D7" s="7">
        <v>9</v>
      </c>
      <c r="E7" s="5">
        <v>21.382200000000001</v>
      </c>
      <c r="F7" s="5">
        <v>12.3139</v>
      </c>
      <c r="G7" s="6">
        <f t="shared" si="0"/>
        <v>-9.06</v>
      </c>
      <c r="J7" s="9"/>
    </row>
    <row r="8" spans="1:10" ht="20.05" customHeight="1">
      <c r="A8" s="13" t="s">
        <v>80</v>
      </c>
      <c r="B8" s="5" t="s">
        <v>81</v>
      </c>
      <c r="C8" s="5" t="s">
        <v>12</v>
      </c>
      <c r="D8" s="7">
        <v>9</v>
      </c>
      <c r="E8" s="5">
        <v>8.8444000000000003</v>
      </c>
      <c r="F8" s="5">
        <v>8.8444000000000003</v>
      </c>
      <c r="G8" s="6">
        <f t="shared" si="0"/>
        <v>0</v>
      </c>
    </row>
    <row r="9" spans="1:10" ht="20.05" customHeight="1">
      <c r="A9" s="13" t="s">
        <v>82</v>
      </c>
      <c r="B9" s="5" t="s">
        <v>83</v>
      </c>
      <c r="C9" s="5" t="s">
        <v>12</v>
      </c>
      <c r="D9" s="7">
        <v>9</v>
      </c>
      <c r="E9" s="5">
        <v>8.8444000000000003</v>
      </c>
      <c r="F9" s="5">
        <v>8.8444000000000003</v>
      </c>
      <c r="G9" s="6">
        <f t="shared" si="0"/>
        <v>0</v>
      </c>
    </row>
    <row r="10" spans="1:10" ht="20.05" customHeight="1">
      <c r="A10" s="13" t="s">
        <v>15</v>
      </c>
      <c r="B10" s="5" t="s">
        <v>16</v>
      </c>
      <c r="C10" s="5" t="s">
        <v>12</v>
      </c>
      <c r="D10" s="7">
        <v>9</v>
      </c>
      <c r="E10" s="5">
        <v>1989.9402</v>
      </c>
      <c r="F10" s="5">
        <v>1987.3005000000001</v>
      </c>
      <c r="G10" s="6">
        <f t="shared" si="0"/>
        <v>-2.63</v>
      </c>
    </row>
    <row r="11" spans="1:10" ht="20.05" customHeight="1">
      <c r="A11" s="13" t="s">
        <v>17</v>
      </c>
      <c r="B11" s="5" t="s">
        <v>18</v>
      </c>
      <c r="C11" s="5" t="s">
        <v>84</v>
      </c>
      <c r="D11" s="7">
        <v>274882.8</v>
      </c>
      <c r="E11" s="5">
        <v>1954.5463999999999</v>
      </c>
      <c r="F11" s="5">
        <v>1953.5436999999999</v>
      </c>
      <c r="G11" s="6">
        <f t="shared" si="0"/>
        <v>-1</v>
      </c>
    </row>
    <row r="12" spans="1:10" ht="20.05" customHeight="1">
      <c r="A12" s="13" t="s">
        <v>19</v>
      </c>
      <c r="B12" s="5" t="s">
        <v>20</v>
      </c>
      <c r="C12" s="5" t="s">
        <v>85</v>
      </c>
      <c r="D12" s="7">
        <v>9</v>
      </c>
      <c r="E12" s="5">
        <v>35.393799999999999</v>
      </c>
      <c r="F12" s="5">
        <v>33.756799999999998</v>
      </c>
      <c r="G12" s="6">
        <f t="shared" si="0"/>
        <v>-1.63</v>
      </c>
    </row>
    <row r="13" spans="1:10" ht="20.05" customHeight="1">
      <c r="A13" s="13" t="s">
        <v>21</v>
      </c>
      <c r="B13" s="5" t="s">
        <v>22</v>
      </c>
      <c r="C13" s="5" t="s">
        <v>23</v>
      </c>
      <c r="D13" s="7">
        <v>5</v>
      </c>
      <c r="E13" s="5">
        <v>63.936500000000002</v>
      </c>
      <c r="F13" s="5">
        <v>63.870899999999999</v>
      </c>
      <c r="G13" s="6">
        <f t="shared" si="0"/>
        <v>-0.06</v>
      </c>
    </row>
    <row r="14" spans="1:10" ht="20.05" customHeight="1">
      <c r="A14" s="13" t="s">
        <v>24</v>
      </c>
      <c r="B14" s="5" t="s">
        <v>25</v>
      </c>
      <c r="C14" s="5" t="s">
        <v>23</v>
      </c>
      <c r="D14" s="7">
        <v>5</v>
      </c>
      <c r="E14" s="5">
        <v>63.936500000000002</v>
      </c>
      <c r="F14" s="5">
        <v>63.870899999999999</v>
      </c>
      <c r="G14" s="6">
        <f t="shared" si="0"/>
        <v>-0.06</v>
      </c>
    </row>
    <row r="15" spans="1:10" ht="20.05" customHeight="1">
      <c r="A15" s="13" t="s">
        <v>26</v>
      </c>
      <c r="B15" s="5" t="s">
        <v>27</v>
      </c>
      <c r="C15" s="5" t="s">
        <v>9</v>
      </c>
      <c r="D15" s="7">
        <v>9</v>
      </c>
      <c r="E15" s="5">
        <v>79.498500000000007</v>
      </c>
      <c r="F15" s="5">
        <v>79.498500000000007</v>
      </c>
      <c r="G15" s="6">
        <f t="shared" si="0"/>
        <v>0</v>
      </c>
    </row>
    <row r="16" spans="1:10" ht="20.05" customHeight="1">
      <c r="A16" s="13" t="s">
        <v>28</v>
      </c>
      <c r="B16" s="5" t="s">
        <v>29</v>
      </c>
      <c r="C16" s="5" t="s">
        <v>9</v>
      </c>
      <c r="D16" s="7">
        <v>9</v>
      </c>
      <c r="E16" s="5">
        <v>79.498500000000007</v>
      </c>
      <c r="F16" s="5">
        <v>79.498500000000007</v>
      </c>
      <c r="G16" s="6">
        <f t="shared" si="0"/>
        <v>0</v>
      </c>
    </row>
    <row r="17" spans="1:7" ht="20.05" customHeight="1">
      <c r="A17" s="13" t="s">
        <v>69</v>
      </c>
      <c r="B17" s="5" t="s">
        <v>70</v>
      </c>
      <c r="C17" s="5" t="s">
        <v>9</v>
      </c>
      <c r="D17" s="7">
        <v>9</v>
      </c>
      <c r="E17" s="5">
        <v>128.62440000000001</v>
      </c>
      <c r="F17" s="5">
        <v>0</v>
      </c>
      <c r="G17" s="6">
        <f t="shared" si="0"/>
        <v>-128.62</v>
      </c>
    </row>
    <row r="18" spans="1:7" ht="20.05" customHeight="1">
      <c r="A18" s="13" t="s">
        <v>71</v>
      </c>
      <c r="B18" s="5" t="s">
        <v>72</v>
      </c>
      <c r="C18" s="5" t="s">
        <v>9</v>
      </c>
      <c r="D18" s="7">
        <v>9</v>
      </c>
      <c r="E18" s="5">
        <v>128.62440000000001</v>
      </c>
      <c r="F18" s="5">
        <v>0</v>
      </c>
      <c r="G18" s="6">
        <f t="shared" si="0"/>
        <v>-128.62</v>
      </c>
    </row>
    <row r="19" spans="1:7" ht="20.05" customHeight="1">
      <c r="A19" s="13" t="s">
        <v>30</v>
      </c>
      <c r="B19" s="5" t="s">
        <v>31</v>
      </c>
      <c r="C19" s="5" t="s">
        <v>32</v>
      </c>
      <c r="D19" s="8"/>
      <c r="E19" s="5">
        <v>106.096</v>
      </c>
      <c r="F19" s="5">
        <v>100.71210000000001</v>
      </c>
      <c r="G19" s="6">
        <f t="shared" si="0"/>
        <v>-5.38</v>
      </c>
    </row>
    <row r="20" spans="1:7" s="9" customFormat="1" ht="20.05" customHeight="1">
      <c r="A20" s="13" t="s">
        <v>33</v>
      </c>
      <c r="B20" s="5" t="s">
        <v>34</v>
      </c>
      <c r="C20" s="5" t="s">
        <v>32</v>
      </c>
      <c r="D20" s="8"/>
      <c r="E20" s="5">
        <v>70.652799999999999</v>
      </c>
      <c r="F20" s="5">
        <v>67.423299999999998</v>
      </c>
      <c r="G20" s="6">
        <f t="shared" si="0"/>
        <v>-3.22</v>
      </c>
    </row>
    <row r="21" spans="1:7" s="1" customFormat="1" ht="20.05" customHeight="1">
      <c r="A21" s="13" t="s">
        <v>35</v>
      </c>
      <c r="B21" s="5" t="s">
        <v>36</v>
      </c>
      <c r="C21" s="5" t="s">
        <v>32</v>
      </c>
      <c r="D21" s="8"/>
      <c r="E21" s="5">
        <v>35.443199999999997</v>
      </c>
      <c r="F21" s="5">
        <v>33.288800000000002</v>
      </c>
      <c r="G21" s="6">
        <f t="shared" si="0"/>
        <v>-2.15</v>
      </c>
    </row>
    <row r="22" spans="1:7" s="9" customFormat="1" ht="33.299999999999997" customHeight="1">
      <c r="A22" s="13"/>
      <c r="B22" s="14" t="s">
        <v>37</v>
      </c>
      <c r="C22" s="5" t="s">
        <v>9</v>
      </c>
      <c r="D22" s="7">
        <v>9</v>
      </c>
      <c r="E22" s="4">
        <v>10</v>
      </c>
      <c r="F22" s="4">
        <v>10</v>
      </c>
      <c r="G22" s="20">
        <f t="shared" si="0"/>
        <v>0</v>
      </c>
    </row>
    <row r="23" spans="1:7" s="9" customFormat="1" ht="20.05" customHeight="1">
      <c r="A23" s="13" t="s">
        <v>73</v>
      </c>
      <c r="B23" s="5" t="s">
        <v>74</v>
      </c>
      <c r="C23" s="5" t="s">
        <v>75</v>
      </c>
      <c r="D23" s="8"/>
      <c r="E23" s="5">
        <v>10</v>
      </c>
      <c r="F23" s="5">
        <v>10</v>
      </c>
      <c r="G23" s="6">
        <f t="shared" si="0"/>
        <v>0</v>
      </c>
    </row>
    <row r="24" spans="1:7" ht="20.05" customHeight="1">
      <c r="A24" s="13" t="s">
        <v>76</v>
      </c>
      <c r="B24" s="5" t="s">
        <v>77</v>
      </c>
      <c r="C24" s="5" t="s">
        <v>75</v>
      </c>
      <c r="D24" s="7">
        <v>5</v>
      </c>
      <c r="E24" s="5">
        <v>10</v>
      </c>
      <c r="F24" s="5">
        <v>10</v>
      </c>
      <c r="G24" s="6">
        <f t="shared" si="0"/>
        <v>0</v>
      </c>
    </row>
    <row r="25" spans="1:7" s="9" customFormat="1" ht="29.9" customHeight="1">
      <c r="A25" s="13"/>
      <c r="B25" s="14" t="s">
        <v>38</v>
      </c>
      <c r="C25" s="5" t="s">
        <v>9</v>
      </c>
      <c r="D25" s="7">
        <v>9</v>
      </c>
      <c r="E25" s="4">
        <v>345.22</v>
      </c>
      <c r="F25" s="4">
        <v>325.99340000000001</v>
      </c>
      <c r="G25" s="20">
        <f>F25-E25</f>
        <v>-19.226600000000019</v>
      </c>
    </row>
    <row r="26" spans="1:7" ht="20.05" customHeight="1">
      <c r="A26" s="13" t="s">
        <v>39</v>
      </c>
      <c r="B26" s="5" t="s">
        <v>40</v>
      </c>
      <c r="C26" s="5" t="s">
        <v>9</v>
      </c>
      <c r="D26" s="7">
        <v>9</v>
      </c>
      <c r="E26" s="5">
        <v>163.40729999999999</v>
      </c>
      <c r="F26" s="5">
        <v>147.8219</v>
      </c>
      <c r="G26" s="6">
        <f t="shared" si="0"/>
        <v>-15.58</v>
      </c>
    </row>
    <row r="27" spans="1:7" ht="20.05" customHeight="1">
      <c r="A27" s="13" t="s">
        <v>41</v>
      </c>
      <c r="B27" s="5" t="s">
        <v>42</v>
      </c>
      <c r="C27" s="5" t="s">
        <v>9</v>
      </c>
      <c r="D27" s="7">
        <v>9</v>
      </c>
      <c r="E27" s="5">
        <v>72.7012</v>
      </c>
      <c r="F27" s="5">
        <v>68.842200000000005</v>
      </c>
      <c r="G27" s="6">
        <f t="shared" si="0"/>
        <v>-3.85</v>
      </c>
    </row>
    <row r="28" spans="1:7" ht="20.05" customHeight="1">
      <c r="A28" s="13" t="s">
        <v>43</v>
      </c>
      <c r="B28" s="5" t="s">
        <v>44</v>
      </c>
      <c r="C28" s="5" t="s">
        <v>9</v>
      </c>
      <c r="D28" s="7">
        <v>9</v>
      </c>
      <c r="E28" s="5">
        <v>8.6864000000000008</v>
      </c>
      <c r="F28" s="5">
        <v>8.2359000000000009</v>
      </c>
      <c r="G28" s="6">
        <f t="shared" si="0"/>
        <v>-0.45</v>
      </c>
    </row>
    <row r="29" spans="1:7" ht="20.05" customHeight="1">
      <c r="A29" s="13" t="s">
        <v>45</v>
      </c>
      <c r="B29" s="5" t="s">
        <v>46</v>
      </c>
      <c r="C29" s="5" t="s">
        <v>9</v>
      </c>
      <c r="D29" s="7">
        <v>9</v>
      </c>
      <c r="E29" s="5">
        <v>63.659700000000001</v>
      </c>
      <c r="F29" s="5">
        <v>44.554299999999998</v>
      </c>
      <c r="G29" s="6">
        <f t="shared" si="0"/>
        <v>-19.100000000000001</v>
      </c>
    </row>
    <row r="30" spans="1:7" ht="20.05" customHeight="1">
      <c r="A30" s="13" t="s">
        <v>47</v>
      </c>
      <c r="B30" s="5" t="s">
        <v>48</v>
      </c>
      <c r="C30" s="5" t="s">
        <v>9</v>
      </c>
      <c r="D30" s="7">
        <v>9</v>
      </c>
      <c r="E30" s="5">
        <v>0</v>
      </c>
      <c r="F30" s="5">
        <v>7.8295000000000003</v>
      </c>
      <c r="G30" s="6">
        <f t="shared" si="0"/>
        <v>7.82</v>
      </c>
    </row>
    <row r="31" spans="1:7" ht="20.05" customHeight="1">
      <c r="A31" s="13" t="s">
        <v>49</v>
      </c>
      <c r="B31" s="5" t="s">
        <v>50</v>
      </c>
      <c r="C31" s="5" t="s">
        <v>9</v>
      </c>
      <c r="D31" s="7">
        <v>9</v>
      </c>
      <c r="E31" s="5">
        <v>18.36</v>
      </c>
      <c r="F31" s="5">
        <v>18.36</v>
      </c>
      <c r="G31" s="6">
        <f t="shared" si="0"/>
        <v>0</v>
      </c>
    </row>
    <row r="32" spans="1:7" ht="20.05" customHeight="1">
      <c r="A32" s="13" t="s">
        <v>51</v>
      </c>
      <c r="B32" s="5" t="s">
        <v>52</v>
      </c>
      <c r="C32" s="5" t="s">
        <v>9</v>
      </c>
      <c r="D32" s="7">
        <v>9</v>
      </c>
      <c r="E32" s="5">
        <v>172.21379999999999</v>
      </c>
      <c r="F32" s="5">
        <v>160.09299999999999</v>
      </c>
      <c r="G32" s="6">
        <f t="shared" si="0"/>
        <v>-12.12</v>
      </c>
    </row>
    <row r="33" spans="1:7" ht="20.05" customHeight="1">
      <c r="A33" s="13" t="s">
        <v>53</v>
      </c>
      <c r="B33" s="5" t="s">
        <v>54</v>
      </c>
      <c r="C33" s="5" t="s">
        <v>9</v>
      </c>
      <c r="D33" s="7">
        <v>9</v>
      </c>
      <c r="E33" s="5">
        <v>19.712599999999998</v>
      </c>
      <c r="F33" s="5">
        <v>18.668199999999999</v>
      </c>
      <c r="G33" s="6">
        <f t="shared" si="0"/>
        <v>-1.04</v>
      </c>
    </row>
    <row r="34" spans="1:7" ht="20.05" customHeight="1">
      <c r="A34" s="13" t="s">
        <v>55</v>
      </c>
      <c r="B34" s="5" t="s">
        <v>56</v>
      </c>
      <c r="C34" s="5" t="s">
        <v>9</v>
      </c>
      <c r="D34" s="7">
        <v>9</v>
      </c>
      <c r="E34" s="5">
        <v>133.0727</v>
      </c>
      <c r="F34" s="5">
        <v>130.49090000000001</v>
      </c>
      <c r="G34" s="6">
        <f t="shared" si="0"/>
        <v>-2.58</v>
      </c>
    </row>
    <row r="35" spans="1:7" ht="20.05" customHeight="1">
      <c r="A35" s="13" t="s">
        <v>57</v>
      </c>
      <c r="B35" s="5" t="s">
        <v>58</v>
      </c>
      <c r="C35" s="5" t="s">
        <v>9</v>
      </c>
      <c r="D35" s="7">
        <v>9</v>
      </c>
      <c r="E35" s="5">
        <v>11.444100000000001</v>
      </c>
      <c r="F35" s="5">
        <v>10.9339</v>
      </c>
      <c r="G35" s="6">
        <f t="shared" si="0"/>
        <v>-0.51</v>
      </c>
    </row>
    <row r="36" spans="1:7" ht="20.05" customHeight="1">
      <c r="A36" s="13" t="s">
        <v>78</v>
      </c>
      <c r="B36" s="5" t="s">
        <v>79</v>
      </c>
      <c r="C36" s="5" t="s">
        <v>9</v>
      </c>
      <c r="D36" s="7">
        <v>9</v>
      </c>
      <c r="E36" s="5">
        <v>7.9843999999999999</v>
      </c>
      <c r="F36" s="5">
        <v>0</v>
      </c>
      <c r="G36" s="6">
        <f t="shared" si="0"/>
        <v>-7.98</v>
      </c>
    </row>
    <row r="37" spans="1:7" ht="20.05" customHeight="1">
      <c r="A37" s="13" t="s">
        <v>59</v>
      </c>
      <c r="B37" s="5" t="s">
        <v>60</v>
      </c>
      <c r="C37" s="5" t="s">
        <v>9</v>
      </c>
      <c r="D37" s="7">
        <v>9</v>
      </c>
      <c r="E37" s="5">
        <v>0</v>
      </c>
      <c r="F37" s="5">
        <v>9.0683000000000007</v>
      </c>
      <c r="G37" s="6">
        <f t="shared" si="0"/>
        <v>9.06</v>
      </c>
    </row>
    <row r="38" spans="1:7" ht="20.05" customHeight="1">
      <c r="A38" s="13" t="s">
        <v>61</v>
      </c>
      <c r="B38" s="5" t="s">
        <v>62</v>
      </c>
      <c r="C38" s="5" t="s">
        <v>12</v>
      </c>
      <c r="D38" s="7">
        <v>9</v>
      </c>
      <c r="E38" s="5">
        <v>0</v>
      </c>
      <c r="F38" s="5">
        <v>9.0683000000000007</v>
      </c>
      <c r="G38" s="6">
        <f t="shared" si="0"/>
        <v>9.06</v>
      </c>
    </row>
    <row r="39" spans="1:7" ht="20.05" customHeight="1">
      <c r="A39" s="13" t="s">
        <v>63</v>
      </c>
      <c r="B39" s="5" t="s">
        <v>64</v>
      </c>
      <c r="C39" s="5" t="s">
        <v>9</v>
      </c>
      <c r="D39" s="7">
        <v>9</v>
      </c>
      <c r="E39" s="5">
        <v>9.5932999999999993</v>
      </c>
      <c r="F39" s="5">
        <v>9.0101999999999993</v>
      </c>
      <c r="G39" s="6">
        <f t="shared" si="0"/>
        <v>-0.57999999999999996</v>
      </c>
    </row>
    <row r="40" spans="1:7" s="9" customFormat="1" ht="20.05" customHeight="1">
      <c r="A40" s="13"/>
      <c r="B40" s="14" t="s">
        <v>65</v>
      </c>
      <c r="C40" s="5" t="s">
        <v>9</v>
      </c>
      <c r="D40" s="7">
        <v>9</v>
      </c>
      <c r="E40" s="4">
        <v>137.67019999999999</v>
      </c>
      <c r="F40" s="4">
        <v>129.4204</v>
      </c>
      <c r="G40" s="20">
        <v>-8.25</v>
      </c>
    </row>
    <row r="41" spans="1:7" ht="20.05" customHeight="1">
      <c r="A41" s="13" t="s">
        <v>66</v>
      </c>
      <c r="B41" s="5" t="s">
        <v>67</v>
      </c>
      <c r="C41" s="5" t="s">
        <v>9</v>
      </c>
      <c r="D41" s="7">
        <v>9</v>
      </c>
      <c r="E41" s="5">
        <v>137.67019999999999</v>
      </c>
      <c r="F41" s="5">
        <v>129.4204</v>
      </c>
      <c r="G41" s="6">
        <v>-8.25</v>
      </c>
    </row>
    <row r="42" spans="1:7" s="9" customFormat="1" ht="20.05" customHeight="1" thickBot="1">
      <c r="A42" s="12"/>
      <c r="B42" s="10" t="s">
        <v>68</v>
      </c>
      <c r="C42" s="15" t="s">
        <v>9</v>
      </c>
      <c r="D42" s="16">
        <v>9</v>
      </c>
      <c r="E42" s="21">
        <v>2891.2067999999999</v>
      </c>
      <c r="F42" s="10">
        <v>2717.95</v>
      </c>
      <c r="G42" s="22">
        <f>F42-E42</f>
        <v>-173.25680000000011</v>
      </c>
    </row>
    <row r="43" spans="1:7" ht="18" customHeight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8" type="noConversion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国道G228线饶平黄冈碧洲至钱东镇区段</vt:lpstr>
      <vt:lpstr>国道G228线饶平黄冈碧洲至钱东镇区段!Print_Area</vt:lpstr>
      <vt:lpstr>国道G228线饶平黄冈碧洲至钱东镇区段!Print_Titles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徐俊1</cp:lastModifiedBy>
  <cp:lastPrinted>2022-09-05T13:44:00Z</cp:lastPrinted>
  <dcterms:created xsi:type="dcterms:W3CDTF">2022-09-05T13:09:00Z</dcterms:created>
  <dcterms:modified xsi:type="dcterms:W3CDTF">2023-01-29T10:15:23Z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3DC3D639867F4699A2A56D2367B0B8D2</vt:lpwstr>
  </property>
  <property fmtid="{D5CDD505-2E9C-101B-9397-08002B2CF9AE}" pid="3" name="KSOProductBuildVer">
    <vt:lpwstr>2052-11.1.0.12763</vt:lpwstr>
  </property>
</Properties>
</file>