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9105" windowHeight="11535"/>
  </bookViews>
  <sheets>
    <sheet name="国道G358线连平新区桥危旧桥梁改造工程方案设计概算审查表" sheetId="1" r:id="rId1"/>
  </sheets>
  <definedNames>
    <definedName name="_xlnm.Print_Area" localSheetId="0">国道G358线连平新区桥危旧桥梁改造工程方案设计概算审查表!$A$1:$G$21</definedName>
  </definedNames>
  <calcPr calcId="144525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<sst xmlns="http://schemas.openxmlformats.org/spreadsheetml/2006/main" count="40" uniqueCount="35">
  <si>
    <t>附件2</t>
  </si>
  <si>
    <t>项</t>
  </si>
  <si>
    <t>目</t>
  </si>
  <si>
    <t>节</t>
  </si>
  <si>
    <t>工程或费用名称</t>
  </si>
  <si>
    <t>方案设计</t>
  </si>
  <si>
    <t>审查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</si>
  <si>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</si>
  <si>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</si>
  <si>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</si>
  <si>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</si>
  <si>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</si>
  <si>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</si>
  <si>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路基工程（拆除旧桥）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</si>
  <si>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</si>
  <si>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</si>
  <si>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</si>
  <si>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</si>
  <si>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</si>
  <si>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</si>
  <si>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</si>
  <si>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</si>
  <si>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</si>
  <si>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</si>
  <si>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</si>
  <si>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</si>
  <si>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专项评价（估）费</t>
  </si>
  <si>
    <t>六</t>
  </si>
  <si>
    <t>生产准备费</t>
  </si>
  <si>
    <t>工程保通管理费</t>
  </si>
  <si>
    <t>八</t>
  </si>
  <si>
    <t>工程保险费</t>
  </si>
  <si>
    <t>第四部分 预备费</t>
  </si>
  <si>
    <t>概算总金额</t>
  </si>
  <si>
    <t>国道G358线连平新区桥危旧桥梁改造工程方案设计概算审查表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</si>
</sst>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b/>
      <sz val="16"/>
      <color rgb="FF000000"/>
      <name val="黑体"/>
      <family val="3"/>
      <charset val="134"/>
    </font>
    <font>
      <b/>
      <sz val="16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Normal="100" zoomScaleSheetLayoutView="100" workbookViewId="0">
      <selection activeCell="K13" sqref="K13"/>
    </sheetView>
  </sheetViews>
  <sheetFormatPr defaultColWidth="10" defaultRowHeight="12.75" customHeight="1"/>
  <cols>
    <col min="1" max="1" width="8.75" style="3" customWidth="1"/>
    <col min="2" max="2" width="4.75" style="3" customWidth="1"/>
    <col min="3" max="3" width="4.625" style="3" customWidth="1"/>
    <col min="4" max="4" width="32.5" style="3" customWidth="1"/>
    <col min="5" max="6" width="14.625" style="3" customWidth="1"/>
    <col min="7" max="7" width="16.25" style="3" customWidth="1"/>
    <col min="8" max="16384" width="10" style="3"/>
  </cols>
  <sheetData>
    <row r="1" spans="1:10" s="1" customFormat="1" ht="24.95" customHeight="1">
      <c r="A1" s="8" t="s">
        <v>0</v>
      </c>
      <c r="B1" s="6"/>
      <c r="C1" s="6"/>
      <c r="D1" s="6"/>
      <c r="E1" s="6"/>
      <c r="F1" s="6"/>
      <c r="G1" s="6"/>
    </row>
    <row r="2" spans="1:10" s="1" customFormat="1" ht="35.1" customHeight="1" thickBot="1">
      <c r="A2" s="9" t="s">
        <v>34</v>
      </c>
      <c r="B2" s="9"/>
      <c r="C2" s="9"/>
      <c r="D2" s="9"/>
      <c r="E2" s="9"/>
      <c r="F2" s="9"/>
      <c r="G2" s="9"/>
    </row>
    <row r="3" spans="1:10" s="1" customFormat="1" ht="24.95" customHeight="1">
      <c r="A3" s="14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7" t="s">
        <v>7</v>
      </c>
    </row>
    <row r="4" spans="1:10" s="1" customFormat="1" ht="24.95" customHeight="1">
      <c r="A4" s="18"/>
      <c r="B4" s="7"/>
      <c r="C4" s="7"/>
      <c r="D4" s="7"/>
      <c r="E4" s="4" t="s">
        <v>8</v>
      </c>
      <c r="F4" s="4" t="s">
        <v>8</v>
      </c>
      <c r="G4" s="19"/>
    </row>
    <row r="5" spans="1:10" s="2" customFormat="1" ht="20.100000000000001" customHeight="1">
      <c r="A5" s="20"/>
      <c r="B5" s="10"/>
      <c r="C5" s="10"/>
      <c r="D5" s="11" t="s">
        <v>9</v>
      </c>
      <c r="E5" s="13">
        <v>1481.31</v>
      </c>
      <c r="F5" s="13">
        <v>1281.4000000000001</v>
      </c>
      <c r="G5" s="21">
        <f>F5-E5</f>
        <v>-199.90999999999985</v>
      </c>
    </row>
    <row r="6" spans="1:10" s="2" customFormat="1" ht="20.100000000000001" customHeight="1">
      <c r="A6" s="20" t="s">
        <v>10</v>
      </c>
      <c r="B6" s="10"/>
      <c r="C6" s="10"/>
      <c r="D6" s="10" t="s">
        <v>11</v>
      </c>
      <c r="E6" s="10">
        <v>86.712000000000003</v>
      </c>
      <c r="F6" s="10">
        <v>82.630899999999997</v>
      </c>
      <c r="G6" s="22">
        <f t="shared" ref="G6:G16" si="0">F6-E6</f>
        <v>-4.0811000000000099</v>
      </c>
    </row>
    <row r="7" spans="1:10" s="2" customFormat="1" ht="20.100000000000001" customHeight="1">
      <c r="A7" s="20" t="s">
        <v>12</v>
      </c>
      <c r="B7" s="10"/>
      <c r="C7" s="10"/>
      <c r="D7" s="10" t="s">
        <v>13</v>
      </c>
      <c r="E7" s="10">
        <v>131.1901</v>
      </c>
      <c r="F7" s="10">
        <v>128.03190000000001</v>
      </c>
      <c r="G7" s="22">
        <f t="shared" si="0"/>
        <v>-3.1581999999999901</v>
      </c>
    </row>
    <row r="8" spans="1:10" s="2" customFormat="1" ht="20.100000000000001" customHeight="1">
      <c r="A8" s="20" t="s">
        <v>14</v>
      </c>
      <c r="B8" s="10"/>
      <c r="C8" s="10"/>
      <c r="D8" s="10" t="s">
        <v>15</v>
      </c>
      <c r="E8" s="10">
        <v>13.939299999999999</v>
      </c>
      <c r="F8" s="10">
        <v>13.2102</v>
      </c>
      <c r="G8" s="22">
        <f t="shared" si="0"/>
        <v>-0.72909999999999897</v>
      </c>
      <c r="J8" s="5"/>
    </row>
    <row r="9" spans="1:10" s="2" customFormat="1" ht="20.100000000000001" customHeight="1">
      <c r="A9" s="20" t="s">
        <v>16</v>
      </c>
      <c r="B9" s="10"/>
      <c r="C9" s="10"/>
      <c r="D9" s="10" t="s">
        <v>17</v>
      </c>
      <c r="E9" s="10">
        <v>1161.1524999999999</v>
      </c>
      <c r="F9" s="10">
        <v>975.84259999999995</v>
      </c>
      <c r="G9" s="22">
        <f t="shared" si="0"/>
        <v>-185.3099</v>
      </c>
      <c r="J9" s="5"/>
    </row>
    <row r="10" spans="1:10" s="2" customFormat="1" ht="20.100000000000001" customHeight="1">
      <c r="A10" s="20" t="s">
        <v>18</v>
      </c>
      <c r="B10" s="10"/>
      <c r="C10" s="10"/>
      <c r="D10" s="10" t="s">
        <v>19</v>
      </c>
      <c r="E10" s="10">
        <v>14.2685</v>
      </c>
      <c r="F10" s="10">
        <v>13.948700000000001</v>
      </c>
      <c r="G10" s="22">
        <f t="shared" si="0"/>
        <v>-0.31979999999999897</v>
      </c>
      <c r="J10" s="5"/>
    </row>
    <row r="11" spans="1:10" s="2" customFormat="1" ht="20.100000000000001" customHeight="1">
      <c r="A11" s="20" t="s">
        <v>20</v>
      </c>
      <c r="B11" s="10"/>
      <c r="C11" s="10"/>
      <c r="D11" s="10" t="s">
        <v>21</v>
      </c>
      <c r="E11" s="10">
        <v>74.052000000000007</v>
      </c>
      <c r="F11" s="10">
        <v>67.732799999999997</v>
      </c>
      <c r="G11" s="22">
        <f t="shared" si="0"/>
        <v>-6.3192000000000101</v>
      </c>
    </row>
    <row r="12" spans="1:10" s="2" customFormat="1" ht="20.100000000000001" customHeight="1">
      <c r="A12" s="20"/>
      <c r="B12" s="10"/>
      <c r="C12" s="10"/>
      <c r="D12" s="11" t="s">
        <v>22</v>
      </c>
      <c r="E12" s="13">
        <v>9.64</v>
      </c>
      <c r="F12" s="13">
        <v>9.64</v>
      </c>
      <c r="G12" s="21">
        <f t="shared" si="0"/>
        <v>0</v>
      </c>
    </row>
    <row r="13" spans="1:10" s="2" customFormat="1" ht="20.100000000000001" customHeight="1">
      <c r="A13" s="20"/>
      <c r="B13" s="10"/>
      <c r="C13" s="10"/>
      <c r="D13" s="11" t="s">
        <v>23</v>
      </c>
      <c r="E13" s="13">
        <v>400.2373</v>
      </c>
      <c r="F13" s="13">
        <v>243.2234</v>
      </c>
      <c r="G13" s="21">
        <f t="shared" si="0"/>
        <v>-157.01390000000001</v>
      </c>
    </row>
    <row r="14" spans="1:10" s="2" customFormat="1" ht="20.100000000000001" customHeight="1">
      <c r="A14" s="23" t="s">
        <v>10</v>
      </c>
      <c r="B14" s="12"/>
      <c r="C14" s="12"/>
      <c r="D14" s="10" t="s">
        <v>24</v>
      </c>
      <c r="E14" s="10">
        <v>92.342299999999994</v>
      </c>
      <c r="F14" s="10">
        <v>84.941999999999993</v>
      </c>
      <c r="G14" s="22">
        <f t="shared" si="0"/>
        <v>-7.4002999999999997</v>
      </c>
    </row>
    <row r="15" spans="1:10" s="2" customFormat="1" ht="20.100000000000001" customHeight="1">
      <c r="A15" s="23" t="s">
        <v>14</v>
      </c>
      <c r="B15" s="12"/>
      <c r="C15" s="12"/>
      <c r="D15" s="10" t="s">
        <v>25</v>
      </c>
      <c r="E15" s="10">
        <v>108.1653</v>
      </c>
      <c r="F15" s="10">
        <v>61.151400000000002</v>
      </c>
      <c r="G15" s="22">
        <f t="shared" si="0"/>
        <v>-47.0139</v>
      </c>
    </row>
    <row r="16" spans="1:10" s="2" customFormat="1" ht="20.100000000000001" customHeight="1">
      <c r="A16" s="23" t="s">
        <v>16</v>
      </c>
      <c r="B16" s="12"/>
      <c r="C16" s="12"/>
      <c r="D16" s="10" t="s">
        <v>26</v>
      </c>
      <c r="E16" s="10">
        <v>49.624400000000001</v>
      </c>
      <c r="F16" s="10">
        <v>39.624400000000001</v>
      </c>
      <c r="G16" s="22">
        <f t="shared" si="0"/>
        <v>-10</v>
      </c>
    </row>
    <row r="17" spans="1:7" s="2" customFormat="1" ht="20.100000000000001" customHeight="1">
      <c r="A17" s="23" t="s">
        <v>27</v>
      </c>
      <c r="B17" s="12"/>
      <c r="C17" s="12"/>
      <c r="D17" s="10" t="s">
        <v>28</v>
      </c>
      <c r="E17" s="10">
        <v>1.98</v>
      </c>
      <c r="F17" s="10">
        <v>1.98</v>
      </c>
      <c r="G17" s="22">
        <f>F17-E17</f>
        <v>0</v>
      </c>
    </row>
    <row r="18" spans="1:7" s="2" customFormat="1" ht="20.100000000000001" customHeight="1">
      <c r="A18" s="23" t="s">
        <v>18</v>
      </c>
      <c r="B18" s="12"/>
      <c r="C18" s="12"/>
      <c r="D18" s="10" t="s">
        <v>29</v>
      </c>
      <c r="E18" s="10">
        <v>142.19999999999999</v>
      </c>
      <c r="F18" s="10">
        <v>50.4</v>
      </c>
      <c r="G18" s="22">
        <f>F18-E18</f>
        <v>-91.8</v>
      </c>
    </row>
    <row r="19" spans="1:7" s="2" customFormat="1" ht="20.100000000000001" customHeight="1">
      <c r="A19" s="23" t="s">
        <v>30</v>
      </c>
      <c r="B19" s="12"/>
      <c r="C19" s="12"/>
      <c r="D19" s="10" t="s">
        <v>31</v>
      </c>
      <c r="E19" s="10">
        <v>5.9253</v>
      </c>
      <c r="F19" s="10">
        <v>5.1256000000000004</v>
      </c>
      <c r="G19" s="22">
        <f>F19-E19</f>
        <v>-0.79969999999999997</v>
      </c>
    </row>
    <row r="20" spans="1:7" s="2" customFormat="1" ht="20.100000000000001" customHeight="1">
      <c r="A20" s="20"/>
      <c r="B20" s="10"/>
      <c r="C20" s="10"/>
      <c r="D20" s="11" t="s">
        <v>32</v>
      </c>
      <c r="E20" s="13">
        <v>94.559600000000003</v>
      </c>
      <c r="F20" s="13">
        <v>76.712999999999994</v>
      </c>
      <c r="G20" s="21">
        <f>F20-E20</f>
        <v>-17.846599999999999</v>
      </c>
    </row>
    <row r="21" spans="1:7" s="2" customFormat="1" ht="20.100000000000001" customHeight="1" thickBot="1">
      <c r="A21" s="24"/>
      <c r="B21" s="25"/>
      <c r="C21" s="25"/>
      <c r="D21" s="26" t="s">
        <v>33</v>
      </c>
      <c r="E21" s="27">
        <v>1985.75</v>
      </c>
      <c r="F21" s="27">
        <v>1610.97</v>
      </c>
      <c r="G21" s="28">
        <f>F21-E21</f>
        <v>-374.78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196850393700787" top="0.78740157480314998" bottom="0.59055118110236204" header="0.31496062992126" footer="0.31496062992126"/>
  <pageSetup paperSize="9" scale="9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国道G358线连平新区桥危旧桥梁改造工程方案设计概算审查表</vt:lpstr>
      <vt:lpstr>国道G358线连平新区桥危旧桥梁改造工程方案设计概算审查表!Print_Area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周智勇</cp:lastModifiedBy>
  <cp:lastPrinted>2022-09-26T06:56:00Z</cp:lastPrinted>
  <dcterms:created xsi:type="dcterms:W3CDTF">2021-05-14T04:04:00Z</dcterms:created>
  <dcterms:modified xsi:type="dcterms:W3CDTF">2022-12-12T02:41:33Z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A84320653A534ABEBD3E13C92D69DFC2</vt:lpwstr>
  </property>
</Properties>
</file>