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乡道Y208线肇庆鼎湖黄布沙桥危旧桥梁改造工程方案设计概算审查" sheetId="1" r:id="rId1"/>
  </sheets>
  <definedNames>
    <definedName name="_xlnm.Print_Area" localSheetId="0">乡道Y208线肇庆鼎湖黄布沙桥危旧桥梁改造工程方案设计概算审查!$A$1:$G$23</definedName>
  </definedNames>
  <calcPr calcId="144525"/>
  <oleSize ref="A1:J23"/>
</workbook>
</file>

<file path=xl/sharedStrings.xml><?xml version="1.0" encoding="utf-8"?>
<sst xmlns="http://schemas.openxmlformats.org/spreadsheetml/2006/main" count="44" uniqueCount="38">
  <si>
    <t>附件2</t>
  </si>
  <si>
    <t>乡道Y208线肇庆鼎湖黄布沙桥危旧桥梁改造工程方案设计概算审查表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</si>
  <si>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</si>
  <si>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</si>
  <si>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</si>
  <si>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</si>
  <si>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</si>
  <si>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</si>
  <si>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概算（万元）</t>
  </si>
  <si>
    <t>第一部分 建筑安装工程费</t>
  </si>
  <si>
    <t>一</t>
  </si>
  <si>
    <t>临时工程</t>
  </si>
  <si>
    <t>二</t>
  </si>
  <si>
    <t>路基工程（拆除旧引道和旧桥）</t>
  </si>
  <si>
    <t>三</t>
  </si>
  <si>
    <t>路面工程</t>
  </si>
  <si>
    <t>四</t>
  </si>
  <si>
    <t>桥梁涵洞工程</t>
  </si>
  <si>
    <t>七</t>
  </si>
  <si>
    <t>交通工程及沿线设施</t>
  </si>
  <si>
    <t>八</t>
  </si>
  <si>
    <t>绿化及环境保护工程</t>
  </si>
  <si>
    <t>九</t>
  </si>
  <si>
    <t>其他工程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</si>
  <si>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</si>
  <si>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</si>
  <si>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</si>
  <si>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</si>
  <si>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</si>
  <si>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</si>
  <si>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专项评估费</t>
  </si>
  <si>
    <t>六</t>
  </si>
  <si>
    <t>生产准备费</t>
  </si>
  <si>
    <t>工程保险费</t>
  </si>
  <si>
    <t>其他相关费用</t>
  </si>
  <si>
    <t>第四部分 预备费</t>
  </si>
  <si>
    <t>增（＋）减（－）金额  （万元）</t>
    <phoneticPr fontId="6" type="noConversion"/>
  </si>
  <si>
    <t>桥梁基本造价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</si>
</sst>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rgb="FF000000"/>
      <name val="黑体"/>
      <family val="3"/>
      <charset val="134"/>
    </font>
    <font>
      <sz val="12"/>
      <name val="仿宋_GB2312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BreakPreview" zoomScale="113" zoomScaleNormal="100" zoomScaleSheetLayoutView="113" workbookViewId="0">
      <selection sqref="A1:G2"/>
    </sheetView>
  </sheetViews>
  <sheetFormatPr defaultColWidth="10" defaultRowHeight="12.75" customHeight="1" x14ac:dyDescent="0.25"/>
  <cols>
    <col min="1" max="1" width="8.77734375" style="3" customWidth="1"/>
    <col min="2" max="2" width="4.77734375" style="3" customWidth="1"/>
    <col min="3" max="3" width="4.6640625" style="3" customWidth="1"/>
    <col min="4" max="4" width="32.44140625" style="3" customWidth="1"/>
    <col min="5" max="6" width="14.6640625" style="3" customWidth="1"/>
    <col min="7" max="7" width="16.21875" style="3" customWidth="1"/>
    <col min="8" max="16384" width="10" style="3"/>
  </cols>
  <sheetData>
    <row r="1" spans="1:10" s="1" customFormat="1" ht="25" customHeight="1" x14ac:dyDescent="0.25">
      <c r="A1" s="24" t="s">
        <v>0</v>
      </c>
      <c r="B1" s="25"/>
      <c r="C1" s="25"/>
      <c r="D1" s="25"/>
      <c r="E1" s="25"/>
      <c r="F1" s="25"/>
      <c r="G1" s="25"/>
    </row>
    <row r="2" spans="1:10" s="1" customFormat="1" ht="35.15" customHeight="1" thickBot="1" x14ac:dyDescent="0.3">
      <c r="A2" s="26" t="s">
        <v>1</v>
      </c>
      <c r="B2" s="26"/>
      <c r="C2" s="26"/>
      <c r="D2" s="26"/>
      <c r="E2" s="26"/>
      <c r="F2" s="26"/>
      <c r="G2" s="26"/>
    </row>
    <row r="3" spans="1:10" s="1" customFormat="1" ht="25" customHeight="1" x14ac:dyDescent="0.25">
      <c r="A3" s="18" t="s">
        <v>2</v>
      </c>
      <c r="B3" s="20" t="s">
        <v>3</v>
      </c>
      <c r="C3" s="20" t="s">
        <v>4</v>
      </c>
      <c r="D3" s="20" t="s">
        <v>5</v>
      </c>
      <c r="E3" s="16" t="s">
        <v>6</v>
      </c>
      <c r="F3" s="16" t="s">
        <v>7</v>
      </c>
      <c r="G3" s="22" t="s">
        <v>36</v>
      </c>
    </row>
    <row r="4" spans="1:10" s="1" customFormat="1" ht="25" customHeight="1" x14ac:dyDescent="0.25">
      <c r="A4" s="19"/>
      <c r="B4" s="21"/>
      <c r="C4" s="21"/>
      <c r="D4" s="21"/>
      <c r="E4" s="17" t="s">
        <v>8</v>
      </c>
      <c r="F4" s="17" t="s">
        <v>8</v>
      </c>
      <c r="G4" s="23"/>
    </row>
    <row r="5" spans="1:10" s="2" customFormat="1" ht="20.05" customHeight="1" x14ac:dyDescent="0.25">
      <c r="A5" s="4"/>
      <c r="B5" s="5"/>
      <c r="C5" s="5"/>
      <c r="D5" s="6" t="s">
        <v>9</v>
      </c>
      <c r="E5" s="6">
        <v>1198.758</v>
      </c>
      <c r="F5" s="6">
        <v>1024.4000000000001</v>
      </c>
      <c r="G5" s="7">
        <f>F5-E5</f>
        <v>-174.35799999999995</v>
      </c>
    </row>
    <row r="6" spans="1:10" s="2" customFormat="1" ht="20.05" customHeight="1" x14ac:dyDescent="0.25">
      <c r="A6" s="4" t="s">
        <v>10</v>
      </c>
      <c r="B6" s="5"/>
      <c r="C6" s="5"/>
      <c r="D6" s="5" t="s">
        <v>11</v>
      </c>
      <c r="E6" s="5">
        <v>247.0822</v>
      </c>
      <c r="F6" s="5">
        <v>140.32419999999999</v>
      </c>
      <c r="G6" s="8">
        <f>F6-E6</f>
        <v>-106.75800000000001</v>
      </c>
    </row>
    <row r="7" spans="1:10" s="2" customFormat="1" ht="20.05" customHeight="1" x14ac:dyDescent="0.25">
      <c r="A7" s="4" t="s">
        <v>12</v>
      </c>
      <c r="B7" s="5"/>
      <c r="C7" s="5"/>
      <c r="D7" s="5" t="s">
        <v>13</v>
      </c>
      <c r="E7" s="5">
        <v>84.333799999999997</v>
      </c>
      <c r="F7" s="5">
        <v>83.815899999999999</v>
      </c>
      <c r="G7" s="8">
        <f t="shared" ref="G7:G13" si="0">F7-E7</f>
        <v>-0.51789999999999736</v>
      </c>
    </row>
    <row r="8" spans="1:10" s="2" customFormat="1" ht="20.05" customHeight="1" x14ac:dyDescent="0.25">
      <c r="A8" s="4" t="s">
        <v>14</v>
      </c>
      <c r="B8" s="5"/>
      <c r="C8" s="5"/>
      <c r="D8" s="5" t="s">
        <v>15</v>
      </c>
      <c r="E8" s="5">
        <v>40.159199999999998</v>
      </c>
      <c r="F8" s="5">
        <v>40.139600000000002</v>
      </c>
      <c r="G8" s="8">
        <f t="shared" si="0"/>
        <v>-1.9599999999996953E-2</v>
      </c>
    </row>
    <row r="9" spans="1:10" s="2" customFormat="1" ht="20.05" customHeight="1" x14ac:dyDescent="0.25">
      <c r="A9" s="4" t="s">
        <v>16</v>
      </c>
      <c r="B9" s="5"/>
      <c r="C9" s="5"/>
      <c r="D9" s="5" t="s">
        <v>17</v>
      </c>
      <c r="E9" s="5">
        <v>726.54160000000002</v>
      </c>
      <c r="F9" s="5">
        <v>675.16679999999997</v>
      </c>
      <c r="G9" s="8">
        <f t="shared" si="0"/>
        <v>-51.37480000000005</v>
      </c>
    </row>
    <row r="10" spans="1:10" s="2" customFormat="1" ht="20.05" customHeight="1" x14ac:dyDescent="0.25">
      <c r="A10" s="4" t="s">
        <v>18</v>
      </c>
      <c r="B10" s="5"/>
      <c r="C10" s="5"/>
      <c r="D10" s="5" t="s">
        <v>19</v>
      </c>
      <c r="E10" s="5">
        <v>18.825800000000001</v>
      </c>
      <c r="F10" s="5">
        <v>18.806100000000001</v>
      </c>
      <c r="G10" s="8">
        <f t="shared" si="0"/>
        <v>-1.9700000000000273E-2</v>
      </c>
      <c r="J10" s="15"/>
    </row>
    <row r="11" spans="1:10" s="2" customFormat="1" ht="20.05" customHeight="1" x14ac:dyDescent="0.25">
      <c r="A11" s="4" t="s">
        <v>20</v>
      </c>
      <c r="B11" s="5"/>
      <c r="C11" s="5"/>
      <c r="D11" s="5" t="s">
        <v>21</v>
      </c>
      <c r="E11" s="5">
        <v>1.1702999999999999</v>
      </c>
      <c r="F11" s="5">
        <v>1.1697</v>
      </c>
      <c r="G11" s="8">
        <f t="shared" si="0"/>
        <v>-5.9999999999993392E-4</v>
      </c>
      <c r="J11" s="15"/>
    </row>
    <row r="12" spans="1:10" s="2" customFormat="1" ht="20.05" customHeight="1" x14ac:dyDescent="0.25">
      <c r="A12" s="4" t="s">
        <v>22</v>
      </c>
      <c r="B12" s="5"/>
      <c r="C12" s="5"/>
      <c r="D12" s="5" t="s">
        <v>23</v>
      </c>
      <c r="E12" s="5">
        <v>17</v>
      </c>
      <c r="F12" s="5">
        <v>10</v>
      </c>
      <c r="G12" s="8">
        <f t="shared" si="0"/>
        <v>-7</v>
      </c>
      <c r="J12" s="15"/>
    </row>
    <row r="13" spans="1:10" s="2" customFormat="1" ht="20.05" customHeight="1" x14ac:dyDescent="0.25">
      <c r="A13" s="4" t="s">
        <v>24</v>
      </c>
      <c r="B13" s="5"/>
      <c r="C13" s="5"/>
      <c r="D13" s="5" t="s">
        <v>25</v>
      </c>
      <c r="E13" s="5">
        <v>63.645099999999999</v>
      </c>
      <c r="F13" s="5">
        <v>54.9818</v>
      </c>
      <c r="G13" s="8">
        <f t="shared" si="0"/>
        <v>-8.6632999999999996</v>
      </c>
    </row>
    <row r="14" spans="1:10" s="2" customFormat="1" ht="20.05" customHeight="1" x14ac:dyDescent="0.25">
      <c r="A14" s="4"/>
      <c r="B14" s="5"/>
      <c r="C14" s="5"/>
      <c r="D14" s="6" t="s">
        <v>26</v>
      </c>
      <c r="E14" s="6">
        <v>205.7159</v>
      </c>
      <c r="F14" s="6">
        <v>23.776</v>
      </c>
      <c r="G14" s="7">
        <f t="shared" ref="G14:G23" si="1">F14-E14</f>
        <v>-181.93989999999999</v>
      </c>
    </row>
    <row r="15" spans="1:10" s="2" customFormat="1" ht="20.05" customHeight="1" x14ac:dyDescent="0.25">
      <c r="A15" s="4"/>
      <c r="B15" s="5"/>
      <c r="C15" s="5"/>
      <c r="D15" s="6" t="s">
        <v>27</v>
      </c>
      <c r="E15" s="6">
        <v>377.11169999999998</v>
      </c>
      <c r="F15" s="6">
        <v>152.70140000000001</v>
      </c>
      <c r="G15" s="7">
        <f t="shared" si="1"/>
        <v>-224.41029999999998</v>
      </c>
    </row>
    <row r="16" spans="1:10" s="2" customFormat="1" ht="20.05" customHeight="1" x14ac:dyDescent="0.25">
      <c r="A16" s="4" t="s">
        <v>10</v>
      </c>
      <c r="B16" s="9"/>
      <c r="C16" s="9"/>
      <c r="D16" s="5" t="s">
        <v>28</v>
      </c>
      <c r="E16" s="5">
        <v>77.758700000000005</v>
      </c>
      <c r="F16" s="5">
        <v>67.685599999999994</v>
      </c>
      <c r="G16" s="8">
        <f t="shared" si="1"/>
        <v>-10.073100000000011</v>
      </c>
    </row>
    <row r="17" spans="1:7" s="2" customFormat="1" ht="20.05" customHeight="1" x14ac:dyDescent="0.25">
      <c r="A17" s="4" t="s">
        <v>14</v>
      </c>
      <c r="B17" s="9"/>
      <c r="C17" s="9"/>
      <c r="D17" s="5" t="s">
        <v>29</v>
      </c>
      <c r="E17" s="5">
        <v>105.22369999999999</v>
      </c>
      <c r="F17" s="5">
        <v>53.883899999999997</v>
      </c>
      <c r="G17" s="8">
        <f t="shared" si="1"/>
        <v>-51.339799999999997</v>
      </c>
    </row>
    <row r="18" spans="1:7" s="2" customFormat="1" ht="20.05" customHeight="1" x14ac:dyDescent="0.25">
      <c r="A18" s="4" t="s">
        <v>16</v>
      </c>
      <c r="B18" s="9"/>
      <c r="C18" s="9"/>
      <c r="D18" s="5" t="s">
        <v>30</v>
      </c>
      <c r="E18" s="5">
        <v>139.30000000000001</v>
      </c>
      <c r="F18" s="5">
        <v>27</v>
      </c>
      <c r="G18" s="8">
        <f t="shared" si="1"/>
        <v>-112.30000000000001</v>
      </c>
    </row>
    <row r="19" spans="1:7" s="2" customFormat="1" ht="20.05" customHeight="1" x14ac:dyDescent="0.25">
      <c r="A19" s="4" t="s">
        <v>31</v>
      </c>
      <c r="B19" s="9"/>
      <c r="C19" s="9"/>
      <c r="D19" s="5" t="s">
        <v>32</v>
      </c>
      <c r="E19" s="5">
        <v>4.5199999999999997E-2</v>
      </c>
      <c r="F19" s="5">
        <v>4.5199999999999997E-2</v>
      </c>
      <c r="G19" s="8">
        <f t="shared" si="1"/>
        <v>0</v>
      </c>
    </row>
    <row r="20" spans="1:7" s="2" customFormat="1" ht="20.05" customHeight="1" x14ac:dyDescent="0.25">
      <c r="A20" s="4" t="s">
        <v>20</v>
      </c>
      <c r="B20" s="9"/>
      <c r="C20" s="9"/>
      <c r="D20" s="5" t="s">
        <v>33</v>
      </c>
      <c r="E20" s="5">
        <v>4.7840999999999996</v>
      </c>
      <c r="F20" s="5">
        <v>4.0867000000000004</v>
      </c>
      <c r="G20" s="8">
        <f t="shared" si="1"/>
        <v>-0.69739999999999913</v>
      </c>
    </row>
    <row r="21" spans="1:7" s="2" customFormat="1" ht="20.05" customHeight="1" x14ac:dyDescent="0.25">
      <c r="A21" s="4" t="s">
        <v>22</v>
      </c>
      <c r="B21" s="9"/>
      <c r="C21" s="9"/>
      <c r="D21" s="5" t="s">
        <v>34</v>
      </c>
      <c r="E21" s="5">
        <v>50</v>
      </c>
      <c r="F21" s="5">
        <v>0</v>
      </c>
      <c r="G21" s="8">
        <f t="shared" si="1"/>
        <v>-50</v>
      </c>
    </row>
    <row r="22" spans="1:7" s="2" customFormat="1" ht="20.05" customHeight="1" x14ac:dyDescent="0.25">
      <c r="A22" s="4"/>
      <c r="B22" s="5"/>
      <c r="C22" s="5"/>
      <c r="D22" s="6" t="s">
        <v>35</v>
      </c>
      <c r="E22" s="6">
        <v>89.079300000000003</v>
      </c>
      <c r="F22" s="6">
        <v>60.04</v>
      </c>
      <c r="G22" s="10">
        <f t="shared" si="1"/>
        <v>-29.039300000000004</v>
      </c>
    </row>
    <row r="23" spans="1:7" s="2" customFormat="1" ht="20.05" customHeight="1" thickBot="1" x14ac:dyDescent="0.3">
      <c r="A23" s="11"/>
      <c r="B23" s="12"/>
      <c r="C23" s="12"/>
      <c r="D23" s="13" t="s">
        <v>37</v>
      </c>
      <c r="E23" s="13">
        <v>1870.6649</v>
      </c>
      <c r="F23" s="13">
        <v>1260.922</v>
      </c>
      <c r="G23" s="14">
        <f t="shared" si="1"/>
        <v>-609.74289999999996</v>
      </c>
    </row>
  </sheetData>
  <mergeCells count="7">
    <mergeCell ref="B1:G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04" right="0.196850393700787" top="0.78740157480314998" bottom="0.59055118110236204" header="0.31496062992126" footer="0.31496062992126"/>
  <pageSetup paperSize="9" scale="9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乡道Y208线肇庆鼎湖黄布沙桥危旧桥梁改造工程方案设计概算审查</vt:lpstr>
      <vt:lpstr>乡道Y208线肇庆鼎湖黄布沙桥危旧桥梁改造工程方案设计概算审查!Print_Area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徐俊</cp:lastModifiedBy>
  <cp:lastPrinted>2023-04-12T02:51:35Z</cp:lastPrinted>
  <dcterms:created xsi:type="dcterms:W3CDTF">2021-05-14T04:04:00Z</dcterms:created>
  <dcterms:modified xsi:type="dcterms:W3CDTF">2023-04-12T02:51:36Z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A84320653A534ABEBD3E13C92D69DFC2</vt:lpwstr>
  </property>
</Properties>
</file>