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794" tabRatio="955"/>
  </bookViews>
  <sheets>
    <sheet name="附件1-统筹使用资金分配明细" sheetId="1" r:id="rId1"/>
  </sheets>
  <definedNames>
    <definedName name="_xlnm._FilterDatabase" localSheetId="0" hidden="1">'附件1-统筹使用资金分配明细'!$4:$52</definedName>
  </definedNames>
  <calcPr calcId="144525"/>
</workbook>
</file>

<file path=xl/sharedStrings.xml><?xml version="1.0" encoding="utf-8"?>
<sst xmlns="http://schemas.openxmlformats.org/spreadsheetml/2006/main" count="289" uniqueCount="129">
  <si>
    <t>附件1</t>
  </si>
  <si>
    <t>2021年度广东省水路客（渡）运统筹使用资金分配明细表</t>
  </si>
  <si>
    <t>序号</t>
  </si>
  <si>
    <t>地市</t>
  </si>
  <si>
    <t>项目名称（船名）</t>
  </si>
  <si>
    <t>项目  类型</t>
  </si>
  <si>
    <t>项目建设内容</t>
  </si>
  <si>
    <t>材质</t>
  </si>
  <si>
    <t>客位数（位）</t>
  </si>
  <si>
    <t>动力类型</t>
  </si>
  <si>
    <t>项目资金申请人</t>
  </si>
  <si>
    <t>项目管理部门</t>
  </si>
  <si>
    <t>项目开始时间</t>
  </si>
  <si>
    <t>取得营运证时间或投入营运时间</t>
  </si>
  <si>
    <t>项目造价金额（万元）</t>
  </si>
  <si>
    <t>结算发票金额（万元）</t>
  </si>
  <si>
    <t>核定补贴金额(万元)</t>
  </si>
  <si>
    <t>备注</t>
  </si>
  <si>
    <t>肇庆</t>
  </si>
  <si>
    <t>粤封开渡238</t>
  </si>
  <si>
    <t>渡船新建</t>
  </si>
  <si>
    <t>新建</t>
  </si>
  <si>
    <t>钢质</t>
  </si>
  <si>
    <t>常规柴油动力</t>
  </si>
  <si>
    <t>陈接昌</t>
  </si>
  <si>
    <t>封开县都平镇</t>
  </si>
  <si>
    <t>粤封开渡236</t>
  </si>
  <si>
    <t>陈接信</t>
  </si>
  <si>
    <t>粤德庆渡388</t>
  </si>
  <si>
    <t>李敬林</t>
  </si>
  <si>
    <t>德庆县交通运输局</t>
  </si>
  <si>
    <t>粤德庆渡888</t>
  </si>
  <si>
    <t>温翔钧</t>
  </si>
  <si>
    <t>揭阳</t>
  </si>
  <si>
    <t>粤揭阳渡0168</t>
  </si>
  <si>
    <t>渡船更新</t>
  </si>
  <si>
    <t>更新</t>
  </si>
  <si>
    <t>揭阳市揭东区广安寺</t>
  </si>
  <si>
    <t>揭东区交通运输局</t>
  </si>
  <si>
    <t>粤封开渡237</t>
  </si>
  <si>
    <t>封开县人民政府江口街道办事处</t>
  </si>
  <si>
    <t>封开县交通运输局</t>
  </si>
  <si>
    <t>粤封开渡234</t>
  </si>
  <si>
    <t>大洲镇人民政府</t>
  </si>
  <si>
    <t>粤封开渡235</t>
  </si>
  <si>
    <t>大洲239</t>
  </si>
  <si>
    <t>粤封开渡239</t>
  </si>
  <si>
    <t>南丰镇人民政府</t>
  </si>
  <si>
    <t>南丰240</t>
  </si>
  <si>
    <t>清远</t>
  </si>
  <si>
    <t>粤连州渡6010</t>
  </si>
  <si>
    <t>渡船改造</t>
  </si>
  <si>
    <t>改造</t>
  </si>
  <si>
    <t>连州市九陂镇人民政府</t>
  </si>
  <si>
    <t>连州市交通运输局</t>
  </si>
  <si>
    <t>柴油动力渡船更新（改造）项目小计:</t>
  </si>
  <si>
    <t>广州</t>
  </si>
  <si>
    <t>蓝海豚2020</t>
  </si>
  <si>
    <t>客船新建</t>
  </si>
  <si>
    <t>新能源动力（纯电）</t>
  </si>
  <si>
    <t>广州蓝海豚游船有限公司</t>
  </si>
  <si>
    <t>广州市港务局</t>
  </si>
  <si>
    <t>珠江公主号纯电动游船</t>
  </si>
  <si>
    <t>新能源动力</t>
  </si>
  <si>
    <t>广州城港旅游发展有限公司</t>
  </si>
  <si>
    <t>深圳</t>
  </si>
  <si>
    <t>大湾区二号</t>
  </si>
  <si>
    <t>深圳招商迅隆船务有限公司</t>
  </si>
  <si>
    <t>深圳市交通运输局</t>
  </si>
  <si>
    <t>新能源客船新建项目小计:</t>
  </si>
  <si>
    <t>鹏星25</t>
  </si>
  <si>
    <t>客船新建购买</t>
  </si>
  <si>
    <t>铝合金</t>
  </si>
  <si>
    <t>柴油动力</t>
  </si>
  <si>
    <t>深圳市鹏星船务有限公司</t>
  </si>
  <si>
    <t>鹏星26</t>
  </si>
  <si>
    <t>鹏星6</t>
  </si>
  <si>
    <t>招商伊敦</t>
  </si>
  <si>
    <t>客船购买</t>
  </si>
  <si>
    <t>钢制</t>
  </si>
  <si>
    <t>招商局维京游轮有限公司</t>
  </si>
  <si>
    <t>珠海</t>
  </si>
  <si>
    <t>新海骏</t>
  </si>
  <si>
    <t>珠海九洲蓝色干线投资控股有限公司</t>
  </si>
  <si>
    <t>珠海市交通运输局</t>
  </si>
  <si>
    <t>新海韵</t>
  </si>
  <si>
    <t>九洲湾1号</t>
  </si>
  <si>
    <t>新海澳</t>
  </si>
  <si>
    <t>浪漫海湾</t>
  </si>
  <si>
    <t>珠海市环珠澳海上观光有限公司</t>
  </si>
  <si>
    <t>新海驰</t>
  </si>
  <si>
    <t>珠海高速客轮有限公司</t>
  </si>
  <si>
    <t>佛山</t>
  </si>
  <si>
    <t>三龙湾1号</t>
  </si>
  <si>
    <t>佛山三龙湾蓝海豚文旅有限公司</t>
  </si>
  <si>
    <t>佛山市交通运输局</t>
  </si>
  <si>
    <t>湛江</t>
  </si>
  <si>
    <t>湛凯3</t>
  </si>
  <si>
    <t>铅合金</t>
  </si>
  <si>
    <t>湛江市东海岛昌华水上
客运有限公司</t>
  </si>
  <si>
    <t>经开区交通运输局</t>
  </si>
  <si>
    <t>津凯3</t>
  </si>
  <si>
    <t>泰徽8</t>
  </si>
  <si>
    <t>乘彪1</t>
  </si>
  <si>
    <t>红嘴鸥6号</t>
  </si>
  <si>
    <t>湛江市红嘴鸥旅游船务有限公司</t>
  </si>
  <si>
    <t>湛江市交通运输局</t>
  </si>
  <si>
    <t>江门</t>
  </si>
  <si>
    <t>川岛航运01</t>
  </si>
  <si>
    <t>台山市川航船务有限公司</t>
  </si>
  <si>
    <t>台山市交通运输局</t>
  </si>
  <si>
    <t>东莞</t>
  </si>
  <si>
    <t>狮子洋9</t>
  </si>
  <si>
    <t>东莞虎门龙威客运有限公司</t>
  </si>
  <si>
    <t>东莞市交通运输局</t>
  </si>
  <si>
    <t>柴油动力客船更新（改造）项目小计</t>
  </si>
  <si>
    <t>汕头</t>
  </si>
  <si>
    <t>零申报</t>
  </si>
  <si>
    <t>韶关</t>
  </si>
  <si>
    <t>茂名</t>
  </si>
  <si>
    <t>惠州</t>
  </si>
  <si>
    <t>梅州</t>
  </si>
  <si>
    <t>汕尾</t>
  </si>
  <si>
    <t>河源</t>
  </si>
  <si>
    <t>阳江</t>
  </si>
  <si>
    <t>中山</t>
  </si>
  <si>
    <t>潮州</t>
  </si>
  <si>
    <t>云浮</t>
  </si>
  <si>
    <t>2021年度统筹使用资金分配合计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</si>
</sst>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yyyy&quot;年&quot;m&quot;月&quot;d&quot;日&quot;;@"/>
    <numFmt numFmtId="179" formatCode="0.0000_ "/>
    <numFmt numFmtId="180" formatCode="yyyy/m/d;@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sz val="14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31" fontId="3" fillId="0" borderId="1" xfId="0" applyNumberFormat="1" applyFont="1" applyFill="1" applyBorder="1" applyAlignment="1">
      <alignment horizontal="center" vertical="center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3" fillId="0" borderId="0" xfId="0" applyFont="1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7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8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4"/>
  <sheetViews>
    <sheetView tabSelected="1" zoomScale="70" zoomScaleNormal="70" workbookViewId="0">
      <pane xSplit="2" ySplit="4" topLeftCell="C10" activePane="bottomRight" state="frozen"/>
      <selection/>
      <selection pane="topRight"/>
      <selection pane="bottomLeft"/>
      <selection pane="bottomRight" activeCell="T11" sqref="T11"/>
    </sheetView>
  </sheetViews>
  <sheetFormatPr defaultColWidth="9" defaultRowHeight="14.1"/>
  <cols>
    <col min="1" max="1" width="3.37837837837838" style="1" customWidth="1"/>
    <col min="2" max="2" width="6.17117117117117" style="1" customWidth="1"/>
    <col min="3" max="3" width="11.8558558558559" style="1" customWidth="1"/>
    <col min="4" max="4" width="6.38738738738739" style="1" customWidth="1"/>
    <col min="5" max="5" width="7.00900900900901" style="1" customWidth="1"/>
    <col min="6" max="6" width="5.25225225225225" style="1" customWidth="1"/>
    <col min="7" max="7" width="7.82882882882883" style="1" customWidth="1"/>
    <col min="8" max="8" width="11.3603603603604" style="1" customWidth="1"/>
    <col min="9" max="9" width="10.8018018018018" style="1" customWidth="1"/>
    <col min="10" max="10" width="11.027027027027" style="1" customWidth="1"/>
    <col min="11" max="11" width="11.4594594594595" style="1" customWidth="1"/>
    <col min="12" max="12" width="16.8918918918919" style="1" customWidth="1"/>
    <col min="13" max="13" width="14.2252252252252" style="4" customWidth="1"/>
    <col min="14" max="14" width="14.7747747747748" style="1" customWidth="1"/>
    <col min="15" max="15" width="11.4684684684685" style="1" customWidth="1"/>
    <col min="16" max="16" width="4.62162162162162" style="5" customWidth="1"/>
    <col min="17" max="16357" width="9" style="1"/>
    <col min="16358" max="16384" width="9" style="6"/>
  </cols>
  <sheetData>
    <row r="1" s="1" customFormat="1" ht="20.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7"/>
      <c r="O1" s="15"/>
      <c r="P1" s="5"/>
    </row>
    <row r="2" s="1" customFormat="1" ht="29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18" customHeight="1" spans="1:1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="2" customFormat="1" ht="45" spans="1:16381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6" t="s">
        <v>12</v>
      </c>
      <c r="L4" s="16" t="s">
        <v>13</v>
      </c>
      <c r="M4" s="17" t="s">
        <v>14</v>
      </c>
      <c r="N4" s="18" t="s">
        <v>15</v>
      </c>
      <c r="O4" s="9" t="s">
        <v>16</v>
      </c>
      <c r="P4" s="9" t="s">
        <v>17</v>
      </c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</row>
    <row r="5" s="1" customFormat="1" ht="36" customHeight="1" spans="1:16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>
        <v>60</v>
      </c>
      <c r="H5" s="11" t="s">
        <v>23</v>
      </c>
      <c r="I5" s="11" t="s">
        <v>24</v>
      </c>
      <c r="J5" s="11" t="s">
        <v>25</v>
      </c>
      <c r="K5" s="19">
        <v>43580</v>
      </c>
      <c r="L5" s="19">
        <v>44132</v>
      </c>
      <c r="M5" s="20">
        <v>56.3</v>
      </c>
      <c r="N5" s="20">
        <v>56.3</v>
      </c>
      <c r="O5" s="11">
        <v>29.84</v>
      </c>
      <c r="P5" s="11"/>
    </row>
    <row r="6" s="1" customFormat="1" ht="36" customHeight="1" spans="1:16">
      <c r="A6" s="11">
        <v>2</v>
      </c>
      <c r="B6" s="11" t="s">
        <v>18</v>
      </c>
      <c r="C6" s="11" t="s">
        <v>26</v>
      </c>
      <c r="D6" s="11" t="s">
        <v>20</v>
      </c>
      <c r="E6" s="11" t="s">
        <v>21</v>
      </c>
      <c r="F6" s="11" t="s">
        <v>22</v>
      </c>
      <c r="G6" s="11">
        <v>68</v>
      </c>
      <c r="H6" s="11" t="s">
        <v>23</v>
      </c>
      <c r="I6" s="11" t="s">
        <v>27</v>
      </c>
      <c r="J6" s="11" t="s">
        <v>25</v>
      </c>
      <c r="K6" s="19">
        <v>43568</v>
      </c>
      <c r="L6" s="19">
        <v>44137</v>
      </c>
      <c r="M6" s="20">
        <v>58.5</v>
      </c>
      <c r="N6" s="20">
        <v>58.5</v>
      </c>
      <c r="O6" s="11">
        <v>31.01</v>
      </c>
      <c r="P6" s="11"/>
    </row>
    <row r="7" s="1" customFormat="1" ht="36" customHeight="1" spans="1:16">
      <c r="A7" s="11">
        <v>3</v>
      </c>
      <c r="B7" s="11" t="s">
        <v>18</v>
      </c>
      <c r="C7" s="11" t="s">
        <v>28</v>
      </c>
      <c r="D7" s="11" t="s">
        <v>20</v>
      </c>
      <c r="E7" s="11" t="s">
        <v>21</v>
      </c>
      <c r="F7" s="11" t="s">
        <v>22</v>
      </c>
      <c r="G7" s="11">
        <v>29</v>
      </c>
      <c r="H7" s="11" t="s">
        <v>23</v>
      </c>
      <c r="I7" s="11" t="s">
        <v>29</v>
      </c>
      <c r="J7" s="11" t="s">
        <v>30</v>
      </c>
      <c r="K7" s="19">
        <v>43736</v>
      </c>
      <c r="L7" s="19">
        <v>44145</v>
      </c>
      <c r="M7" s="20">
        <v>36</v>
      </c>
      <c r="N7" s="12">
        <v>36</v>
      </c>
      <c r="O7" s="11">
        <v>19.08</v>
      </c>
      <c r="P7" s="11"/>
    </row>
    <row r="8" s="1" customFormat="1" ht="36" customHeight="1" spans="1:16">
      <c r="A8" s="11">
        <v>4</v>
      </c>
      <c r="B8" s="11" t="s">
        <v>18</v>
      </c>
      <c r="C8" s="11" t="s">
        <v>31</v>
      </c>
      <c r="D8" s="11" t="s">
        <v>20</v>
      </c>
      <c r="E8" s="11" t="s">
        <v>21</v>
      </c>
      <c r="F8" s="11" t="s">
        <v>22</v>
      </c>
      <c r="G8" s="11">
        <v>29</v>
      </c>
      <c r="H8" s="11" t="s">
        <v>23</v>
      </c>
      <c r="I8" s="11" t="s">
        <v>32</v>
      </c>
      <c r="J8" s="11" t="s">
        <v>30</v>
      </c>
      <c r="K8" s="19">
        <v>43738</v>
      </c>
      <c r="L8" s="19">
        <v>44186</v>
      </c>
      <c r="M8" s="20">
        <v>36</v>
      </c>
      <c r="N8" s="12">
        <v>36</v>
      </c>
      <c r="O8" s="11">
        <v>19.08</v>
      </c>
      <c r="P8" s="11"/>
    </row>
    <row r="9" s="1" customFormat="1" ht="53" customHeight="1" spans="1:16">
      <c r="A9" s="11">
        <v>5</v>
      </c>
      <c r="B9" s="11" t="s">
        <v>33</v>
      </c>
      <c r="C9" s="11" t="s">
        <v>34</v>
      </c>
      <c r="D9" s="11" t="s">
        <v>35</v>
      </c>
      <c r="E9" s="11" t="s">
        <v>36</v>
      </c>
      <c r="F9" s="11" t="s">
        <v>22</v>
      </c>
      <c r="G9" s="11">
        <v>28</v>
      </c>
      <c r="H9" s="11" t="s">
        <v>23</v>
      </c>
      <c r="I9" s="11" t="s">
        <v>37</v>
      </c>
      <c r="J9" s="11" t="s">
        <v>38</v>
      </c>
      <c r="K9" s="19">
        <v>43811</v>
      </c>
      <c r="L9" s="19">
        <v>44119</v>
      </c>
      <c r="M9" s="20">
        <v>32</v>
      </c>
      <c r="N9" s="12">
        <v>32</v>
      </c>
      <c r="O9" s="11">
        <v>16.96</v>
      </c>
      <c r="P9" s="11"/>
    </row>
    <row r="10" s="1" customFormat="1" ht="63" customHeight="1" spans="1:16">
      <c r="A10" s="11">
        <v>6</v>
      </c>
      <c r="B10" s="11" t="s">
        <v>18</v>
      </c>
      <c r="C10" s="11" t="s">
        <v>39</v>
      </c>
      <c r="D10" s="11" t="s">
        <v>20</v>
      </c>
      <c r="E10" s="11" t="s">
        <v>21</v>
      </c>
      <c r="F10" s="11" t="s">
        <v>22</v>
      </c>
      <c r="G10" s="11">
        <v>18</v>
      </c>
      <c r="H10" s="11" t="s">
        <v>23</v>
      </c>
      <c r="I10" s="11" t="s">
        <v>40</v>
      </c>
      <c r="J10" s="11" t="s">
        <v>41</v>
      </c>
      <c r="K10" s="19">
        <v>43934</v>
      </c>
      <c r="L10" s="19">
        <v>44355</v>
      </c>
      <c r="M10" s="20">
        <v>26.45</v>
      </c>
      <c r="N10" s="20">
        <v>25.13</v>
      </c>
      <c r="O10" s="11">
        <v>12.82</v>
      </c>
      <c r="P10" s="11"/>
    </row>
    <row r="11" s="1" customFormat="1" ht="36" customHeight="1" spans="1:16">
      <c r="A11" s="11">
        <v>7</v>
      </c>
      <c r="B11" s="11" t="s">
        <v>18</v>
      </c>
      <c r="C11" s="11" t="s">
        <v>42</v>
      </c>
      <c r="D11" s="11" t="s">
        <v>20</v>
      </c>
      <c r="E11" s="11" t="s">
        <v>21</v>
      </c>
      <c r="F11" s="11" t="s">
        <v>22</v>
      </c>
      <c r="G11" s="11">
        <v>18</v>
      </c>
      <c r="H11" s="11" t="s">
        <v>23</v>
      </c>
      <c r="I11" s="21" t="s">
        <v>43</v>
      </c>
      <c r="J11" s="11" t="s">
        <v>41</v>
      </c>
      <c r="K11" s="19">
        <v>43934</v>
      </c>
      <c r="L11" s="19">
        <v>44357</v>
      </c>
      <c r="M11" s="20">
        <v>26.45</v>
      </c>
      <c r="N11" s="20">
        <v>25.13</v>
      </c>
      <c r="O11" s="11">
        <v>12.82</v>
      </c>
      <c r="P11" s="11"/>
    </row>
    <row r="12" s="1" customFormat="1" ht="36" customHeight="1" spans="1:16">
      <c r="A12" s="11">
        <v>8</v>
      </c>
      <c r="B12" s="11" t="s">
        <v>18</v>
      </c>
      <c r="C12" s="11" t="s">
        <v>44</v>
      </c>
      <c r="D12" s="11" t="s">
        <v>20</v>
      </c>
      <c r="E12" s="11" t="s">
        <v>21</v>
      </c>
      <c r="F12" s="11" t="s">
        <v>22</v>
      </c>
      <c r="G12" s="11">
        <v>18</v>
      </c>
      <c r="H12" s="11" t="s">
        <v>23</v>
      </c>
      <c r="I12" s="22"/>
      <c r="J12" s="11" t="s">
        <v>41</v>
      </c>
      <c r="K12" s="19">
        <v>43934</v>
      </c>
      <c r="L12" s="19">
        <v>44357</v>
      </c>
      <c r="M12" s="20">
        <v>26.45</v>
      </c>
      <c r="N12" s="20">
        <v>25.13</v>
      </c>
      <c r="O12" s="11">
        <v>12.82</v>
      </c>
      <c r="P12" s="11"/>
    </row>
    <row r="13" s="1" customFormat="1" ht="36" customHeight="1" spans="1:16">
      <c r="A13" s="11">
        <v>9</v>
      </c>
      <c r="B13" s="11" t="s">
        <v>18</v>
      </c>
      <c r="C13" s="11" t="s">
        <v>45</v>
      </c>
      <c r="D13" s="11" t="s">
        <v>20</v>
      </c>
      <c r="E13" s="11" t="s">
        <v>21</v>
      </c>
      <c r="F13" s="11" t="s">
        <v>22</v>
      </c>
      <c r="G13" s="11">
        <v>18</v>
      </c>
      <c r="H13" s="11" t="s">
        <v>23</v>
      </c>
      <c r="I13" s="23"/>
      <c r="J13" s="11" t="s">
        <v>41</v>
      </c>
      <c r="K13" s="19">
        <v>43934</v>
      </c>
      <c r="L13" s="19">
        <v>44357</v>
      </c>
      <c r="M13" s="20">
        <v>26.45</v>
      </c>
      <c r="N13" s="20">
        <v>25.13</v>
      </c>
      <c r="O13" s="11">
        <v>12.82</v>
      </c>
      <c r="P13" s="11"/>
    </row>
    <row r="14" s="1" customFormat="1" ht="36" customHeight="1" spans="1:16">
      <c r="A14" s="11">
        <v>10</v>
      </c>
      <c r="B14" s="11" t="s">
        <v>18</v>
      </c>
      <c r="C14" s="11" t="s">
        <v>46</v>
      </c>
      <c r="D14" s="11" t="s">
        <v>20</v>
      </c>
      <c r="E14" s="11" t="s">
        <v>21</v>
      </c>
      <c r="F14" s="11" t="s">
        <v>22</v>
      </c>
      <c r="G14" s="11">
        <v>18</v>
      </c>
      <c r="H14" s="11" t="s">
        <v>23</v>
      </c>
      <c r="I14" s="21" t="s">
        <v>47</v>
      </c>
      <c r="J14" s="11" t="s">
        <v>41</v>
      </c>
      <c r="K14" s="19">
        <v>43934</v>
      </c>
      <c r="L14" s="19">
        <v>44363</v>
      </c>
      <c r="M14" s="20">
        <v>26.45</v>
      </c>
      <c r="N14" s="20">
        <v>25.13</v>
      </c>
      <c r="O14" s="11">
        <v>12.82</v>
      </c>
      <c r="P14" s="11"/>
    </row>
    <row r="15" s="1" customFormat="1" ht="36" customHeight="1" spans="1:16">
      <c r="A15" s="11">
        <v>11</v>
      </c>
      <c r="B15" s="11" t="s">
        <v>18</v>
      </c>
      <c r="C15" s="11" t="s">
        <v>48</v>
      </c>
      <c r="D15" s="11" t="s">
        <v>20</v>
      </c>
      <c r="E15" s="11" t="s">
        <v>21</v>
      </c>
      <c r="F15" s="11" t="s">
        <v>22</v>
      </c>
      <c r="G15" s="11">
        <v>18</v>
      </c>
      <c r="H15" s="11" t="s">
        <v>23</v>
      </c>
      <c r="I15" s="23"/>
      <c r="J15" s="11" t="s">
        <v>41</v>
      </c>
      <c r="K15" s="19">
        <v>43934</v>
      </c>
      <c r="L15" s="19">
        <v>44359</v>
      </c>
      <c r="M15" s="20">
        <v>26.45</v>
      </c>
      <c r="N15" s="20">
        <v>25.13</v>
      </c>
      <c r="O15" s="11">
        <v>12.82</v>
      </c>
      <c r="P15" s="11"/>
    </row>
    <row r="16" s="1" customFormat="1" ht="49" customHeight="1" spans="1:16">
      <c r="A16" s="11">
        <v>12</v>
      </c>
      <c r="B16" s="11" t="s">
        <v>49</v>
      </c>
      <c r="C16" s="11" t="s">
        <v>50</v>
      </c>
      <c r="D16" s="11" t="s">
        <v>51</v>
      </c>
      <c r="E16" s="11" t="s">
        <v>52</v>
      </c>
      <c r="F16" s="11" t="s">
        <v>22</v>
      </c>
      <c r="G16" s="11">
        <v>20</v>
      </c>
      <c r="H16" s="11" t="s">
        <v>23</v>
      </c>
      <c r="I16" s="11" t="s">
        <v>53</v>
      </c>
      <c r="J16" s="11" t="s">
        <v>54</v>
      </c>
      <c r="K16" s="19">
        <v>44463</v>
      </c>
      <c r="L16" s="19">
        <v>44468</v>
      </c>
      <c r="M16" s="20">
        <v>0.85</v>
      </c>
      <c r="N16" s="20">
        <v>0.85</v>
      </c>
      <c r="O16" s="11">
        <v>0.43</v>
      </c>
      <c r="P16" s="11"/>
    </row>
    <row r="17" s="1" customFormat="1" ht="25" customHeight="1" spans="1:16">
      <c r="A17" s="10" t="s">
        <v>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4"/>
      <c r="M17" s="25">
        <f>SUM(M5:M16)</f>
        <v>378.35</v>
      </c>
      <c r="N17" s="25">
        <f>SUM(N5:N16)</f>
        <v>370.43</v>
      </c>
      <c r="O17" s="25">
        <v>193.32</v>
      </c>
      <c r="P17" s="9"/>
    </row>
    <row r="18" s="1" customFormat="1" ht="49" customHeight="1" spans="1:16">
      <c r="A18" s="11">
        <v>1</v>
      </c>
      <c r="B18" s="12" t="s">
        <v>56</v>
      </c>
      <c r="C18" s="11" t="s">
        <v>57</v>
      </c>
      <c r="D18" s="11" t="s">
        <v>58</v>
      </c>
      <c r="E18" s="11" t="s">
        <v>21</v>
      </c>
      <c r="F18" s="12" t="s">
        <v>22</v>
      </c>
      <c r="G18" s="12">
        <v>280</v>
      </c>
      <c r="H18" s="11" t="s">
        <v>59</v>
      </c>
      <c r="I18" s="11" t="s">
        <v>60</v>
      </c>
      <c r="J18" s="11" t="s">
        <v>61</v>
      </c>
      <c r="K18" s="19">
        <v>43707</v>
      </c>
      <c r="L18" s="19">
        <v>44196</v>
      </c>
      <c r="M18" s="11">
        <v>2645</v>
      </c>
      <c r="N18" s="12">
        <v>980</v>
      </c>
      <c r="O18" s="11">
        <v>445.2</v>
      </c>
      <c r="P18" s="11"/>
    </row>
    <row r="19" s="1" customFormat="1" ht="53" customHeight="1" spans="1:16">
      <c r="A19" s="11">
        <v>2</v>
      </c>
      <c r="B19" s="11" t="s">
        <v>56</v>
      </c>
      <c r="C19" s="11" t="s">
        <v>62</v>
      </c>
      <c r="D19" s="11" t="s">
        <v>58</v>
      </c>
      <c r="E19" s="11" t="s">
        <v>21</v>
      </c>
      <c r="F19" s="11" t="s">
        <v>22</v>
      </c>
      <c r="G19" s="11">
        <v>160</v>
      </c>
      <c r="H19" s="11" t="s">
        <v>63</v>
      </c>
      <c r="I19" s="11" t="s">
        <v>64</v>
      </c>
      <c r="J19" s="11" t="s">
        <v>61</v>
      </c>
      <c r="K19" s="26">
        <v>43496</v>
      </c>
      <c r="L19" s="19">
        <v>44457</v>
      </c>
      <c r="M19" s="12">
        <v>1499.8</v>
      </c>
      <c r="N19" s="27">
        <v>1553.760822</v>
      </c>
      <c r="O19" s="11">
        <v>300</v>
      </c>
      <c r="P19" s="11"/>
    </row>
    <row r="20" s="1" customFormat="1" ht="53" customHeight="1" spans="1:16">
      <c r="A20" s="11">
        <v>3</v>
      </c>
      <c r="B20" s="11" t="s">
        <v>65</v>
      </c>
      <c r="C20" s="11" t="s">
        <v>66</v>
      </c>
      <c r="D20" s="11" t="s">
        <v>58</v>
      </c>
      <c r="E20" s="11" t="s">
        <v>21</v>
      </c>
      <c r="F20" s="11" t="s">
        <v>22</v>
      </c>
      <c r="G20" s="11">
        <v>350</v>
      </c>
      <c r="H20" s="11" t="s">
        <v>63</v>
      </c>
      <c r="I20" s="11" t="s">
        <v>67</v>
      </c>
      <c r="J20" s="11" t="s">
        <v>68</v>
      </c>
      <c r="K20" s="19">
        <v>43845</v>
      </c>
      <c r="L20" s="19">
        <v>44358</v>
      </c>
      <c r="M20" s="28">
        <v>12000</v>
      </c>
      <c r="N20" s="28">
        <v>12000</v>
      </c>
      <c r="O20" s="11">
        <v>428.4</v>
      </c>
      <c r="P20" s="11"/>
    </row>
    <row r="21" s="1" customFormat="1" ht="30" customHeight="1" spans="1:16">
      <c r="A21" s="10" t="s">
        <v>69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4"/>
      <c r="M21" s="25">
        <f>SUM(M18:M20)</f>
        <v>16144.8</v>
      </c>
      <c r="N21" s="25">
        <f>SUM(N18:N20)</f>
        <v>14533.760822</v>
      </c>
      <c r="O21" s="25">
        <v>1173.6</v>
      </c>
      <c r="P21" s="9"/>
    </row>
    <row r="22" s="3" customFormat="1" ht="51" customHeight="1" spans="1:16376">
      <c r="A22" s="11">
        <v>1</v>
      </c>
      <c r="B22" s="12" t="s">
        <v>65</v>
      </c>
      <c r="C22" s="11" t="s">
        <v>70</v>
      </c>
      <c r="D22" s="11" t="s">
        <v>71</v>
      </c>
      <c r="E22" s="11" t="s">
        <v>21</v>
      </c>
      <c r="F22" s="11" t="s">
        <v>72</v>
      </c>
      <c r="G22" s="11">
        <v>199</v>
      </c>
      <c r="H22" s="13" t="s">
        <v>73</v>
      </c>
      <c r="I22" s="21" t="s">
        <v>74</v>
      </c>
      <c r="J22" s="11" t="s">
        <v>68</v>
      </c>
      <c r="K22" s="19">
        <v>43621</v>
      </c>
      <c r="L22" s="19">
        <v>44173</v>
      </c>
      <c r="M22" s="13">
        <v>3630</v>
      </c>
      <c r="N22" s="13">
        <v>3649.253</v>
      </c>
      <c r="O22" s="11">
        <v>381.6</v>
      </c>
      <c r="P22" s="11"/>
      <c r="XED22" s="43"/>
      <c r="XEE22" s="43"/>
      <c r="XEF22" s="43"/>
      <c r="XEG22" s="43"/>
      <c r="XEH22" s="43"/>
      <c r="XEI22" s="43"/>
      <c r="XEJ22" s="43"/>
      <c r="XEK22" s="43"/>
      <c r="XEL22" s="43"/>
      <c r="XEM22" s="43"/>
      <c r="XEN22" s="43"/>
      <c r="XEO22" s="43"/>
      <c r="XEP22" s="43"/>
      <c r="XEQ22" s="43"/>
      <c r="XER22" s="43"/>
      <c r="XES22" s="43"/>
      <c r="XET22" s="43"/>
      <c r="XEU22" s="43"/>
      <c r="XEV22" s="43"/>
    </row>
    <row r="23" s="3" customFormat="1" ht="53" customHeight="1" spans="1:16376">
      <c r="A23" s="11">
        <v>2</v>
      </c>
      <c r="B23" s="11" t="s">
        <v>65</v>
      </c>
      <c r="C23" s="11" t="s">
        <v>75</v>
      </c>
      <c r="D23" s="11" t="s">
        <v>71</v>
      </c>
      <c r="E23" s="11" t="s">
        <v>21</v>
      </c>
      <c r="F23" s="11" t="s">
        <v>72</v>
      </c>
      <c r="G23" s="11">
        <v>199</v>
      </c>
      <c r="H23" s="11" t="s">
        <v>73</v>
      </c>
      <c r="I23" s="22"/>
      <c r="J23" s="11" t="s">
        <v>68</v>
      </c>
      <c r="K23" s="19">
        <v>43621</v>
      </c>
      <c r="L23" s="19">
        <v>44173</v>
      </c>
      <c r="M23" s="13">
        <v>3630</v>
      </c>
      <c r="N23" s="13">
        <v>3649.253</v>
      </c>
      <c r="O23" s="11">
        <v>381.6</v>
      </c>
      <c r="P23" s="11"/>
      <c r="XED23" s="43"/>
      <c r="XEE23" s="43"/>
      <c r="XEF23" s="43"/>
      <c r="XEG23" s="43"/>
      <c r="XEH23" s="43"/>
      <c r="XEI23" s="43"/>
      <c r="XEJ23" s="43"/>
      <c r="XEK23" s="43"/>
      <c r="XEL23" s="43"/>
      <c r="XEM23" s="43"/>
      <c r="XEN23" s="43"/>
      <c r="XEO23" s="43"/>
      <c r="XEP23" s="43"/>
      <c r="XEQ23" s="43"/>
      <c r="XER23" s="43"/>
      <c r="XES23" s="43"/>
      <c r="XET23" s="43"/>
      <c r="XEU23" s="43"/>
      <c r="XEV23" s="43"/>
    </row>
    <row r="24" s="3" customFormat="1" ht="30" spans="1:16376">
      <c r="A24" s="11">
        <v>3</v>
      </c>
      <c r="B24" s="11" t="s">
        <v>65</v>
      </c>
      <c r="C24" s="11" t="s">
        <v>76</v>
      </c>
      <c r="D24" s="11" t="s">
        <v>58</v>
      </c>
      <c r="E24" s="11" t="s">
        <v>21</v>
      </c>
      <c r="F24" s="11" t="s">
        <v>72</v>
      </c>
      <c r="G24" s="11">
        <v>300</v>
      </c>
      <c r="H24" s="11" t="s">
        <v>23</v>
      </c>
      <c r="I24" s="23"/>
      <c r="J24" s="11" t="s">
        <v>68</v>
      </c>
      <c r="K24" s="19">
        <v>43622</v>
      </c>
      <c r="L24" s="19">
        <v>44285</v>
      </c>
      <c r="M24" s="28">
        <v>4400</v>
      </c>
      <c r="N24" s="28">
        <v>4422.358</v>
      </c>
      <c r="O24" s="11">
        <v>520</v>
      </c>
      <c r="P24" s="11"/>
      <c r="XED24" s="43"/>
      <c r="XEE24" s="43"/>
      <c r="XEF24" s="43"/>
      <c r="XEG24" s="43"/>
      <c r="XEH24" s="43"/>
      <c r="XEI24" s="43"/>
      <c r="XEJ24" s="43"/>
      <c r="XEK24" s="43"/>
      <c r="XEL24" s="43"/>
      <c r="XEM24" s="43"/>
      <c r="XEN24" s="43"/>
      <c r="XEO24" s="43"/>
      <c r="XEP24" s="43"/>
      <c r="XEQ24" s="43"/>
      <c r="XER24" s="43"/>
      <c r="XES24" s="43"/>
      <c r="XET24" s="43"/>
      <c r="XEU24" s="43"/>
      <c r="XEV24" s="43"/>
    </row>
    <row r="25" s="3" customFormat="1" ht="52" customHeight="1" spans="1:16376">
      <c r="A25" s="11">
        <v>4</v>
      </c>
      <c r="B25" s="11" t="s">
        <v>65</v>
      </c>
      <c r="C25" s="11" t="s">
        <v>77</v>
      </c>
      <c r="D25" s="11" t="s">
        <v>78</v>
      </c>
      <c r="E25" s="11" t="s">
        <v>21</v>
      </c>
      <c r="F25" s="11" t="s">
        <v>79</v>
      </c>
      <c r="G25" s="11">
        <v>954</v>
      </c>
      <c r="H25" s="11" t="s">
        <v>23</v>
      </c>
      <c r="I25" s="11" t="s">
        <v>80</v>
      </c>
      <c r="J25" s="11" t="s">
        <v>68</v>
      </c>
      <c r="K25" s="19">
        <v>44236</v>
      </c>
      <c r="L25" s="19">
        <v>44392</v>
      </c>
      <c r="M25" s="12">
        <v>311193.59</v>
      </c>
      <c r="N25" s="12">
        <v>311193.59</v>
      </c>
      <c r="O25" s="11">
        <v>210</v>
      </c>
      <c r="P25" s="11"/>
      <c r="XED25" s="43"/>
      <c r="XEE25" s="43"/>
      <c r="XEF25" s="43"/>
      <c r="XEG25" s="43"/>
      <c r="XEH25" s="43"/>
      <c r="XEI25" s="43"/>
      <c r="XEJ25" s="43"/>
      <c r="XEK25" s="43"/>
      <c r="XEL25" s="43"/>
      <c r="XEM25" s="43"/>
      <c r="XEN25" s="43"/>
      <c r="XEO25" s="43"/>
      <c r="XEP25" s="43"/>
      <c r="XEQ25" s="43"/>
      <c r="XER25" s="43"/>
      <c r="XES25" s="43"/>
      <c r="XET25" s="43"/>
      <c r="XEU25" s="43"/>
      <c r="XEV25" s="43"/>
    </row>
    <row r="26" s="3" customFormat="1" ht="30" spans="1:16376">
      <c r="A26" s="11">
        <v>5</v>
      </c>
      <c r="B26" s="11" t="s">
        <v>81</v>
      </c>
      <c r="C26" s="11" t="s">
        <v>82</v>
      </c>
      <c r="D26" s="11" t="s">
        <v>58</v>
      </c>
      <c r="E26" s="11" t="s">
        <v>21</v>
      </c>
      <c r="F26" s="11" t="s">
        <v>72</v>
      </c>
      <c r="G26" s="11">
        <v>199</v>
      </c>
      <c r="H26" s="11" t="s">
        <v>23</v>
      </c>
      <c r="I26" s="21" t="s">
        <v>83</v>
      </c>
      <c r="J26" s="21" t="s">
        <v>84</v>
      </c>
      <c r="K26" s="29">
        <v>43920</v>
      </c>
      <c r="L26" s="19">
        <v>44223</v>
      </c>
      <c r="M26" s="12">
        <v>4260</v>
      </c>
      <c r="N26" s="12">
        <v>4260</v>
      </c>
      <c r="O26" s="11">
        <v>374.4</v>
      </c>
      <c r="P26" s="11"/>
      <c r="XED26" s="43"/>
      <c r="XEE26" s="43"/>
      <c r="XEF26" s="43"/>
      <c r="XEG26" s="43"/>
      <c r="XEH26" s="43"/>
      <c r="XEI26" s="43"/>
      <c r="XEJ26" s="43"/>
      <c r="XEK26" s="43"/>
      <c r="XEL26" s="43"/>
      <c r="XEM26" s="43"/>
      <c r="XEN26" s="43"/>
      <c r="XEO26" s="43"/>
      <c r="XEP26" s="43"/>
      <c r="XEQ26" s="43"/>
      <c r="XER26" s="43"/>
      <c r="XES26" s="43"/>
      <c r="XET26" s="43"/>
      <c r="XEU26" s="43"/>
      <c r="XEV26" s="43"/>
    </row>
    <row r="27" s="3" customFormat="1" ht="34" customHeight="1" spans="1:16376">
      <c r="A27" s="11">
        <v>6</v>
      </c>
      <c r="B27" s="11" t="s">
        <v>81</v>
      </c>
      <c r="C27" s="11" t="s">
        <v>85</v>
      </c>
      <c r="D27" s="11" t="s">
        <v>58</v>
      </c>
      <c r="E27" s="11" t="s">
        <v>21</v>
      </c>
      <c r="F27" s="11" t="s">
        <v>72</v>
      </c>
      <c r="G27" s="11">
        <v>199</v>
      </c>
      <c r="H27" s="11" t="s">
        <v>23</v>
      </c>
      <c r="I27" s="22"/>
      <c r="J27" s="22"/>
      <c r="K27" s="29">
        <v>43920</v>
      </c>
      <c r="L27" s="19">
        <v>44223</v>
      </c>
      <c r="M27" s="28">
        <v>4260</v>
      </c>
      <c r="N27" s="28">
        <v>4047</v>
      </c>
      <c r="O27" s="11">
        <v>374.4</v>
      </c>
      <c r="P27" s="11"/>
      <c r="XED27" s="43"/>
      <c r="XEE27" s="43"/>
      <c r="XEF27" s="43"/>
      <c r="XEG27" s="43"/>
      <c r="XEH27" s="43"/>
      <c r="XEI27" s="43"/>
      <c r="XEJ27" s="43"/>
      <c r="XEK27" s="43"/>
      <c r="XEL27" s="43"/>
      <c r="XEM27" s="43"/>
      <c r="XEN27" s="43"/>
      <c r="XEO27" s="43"/>
      <c r="XEP27" s="43"/>
      <c r="XEQ27" s="43"/>
      <c r="XER27" s="43"/>
      <c r="XES27" s="43"/>
      <c r="XET27" s="43"/>
      <c r="XEU27" s="43"/>
      <c r="XEV27" s="43"/>
    </row>
    <row r="28" s="3" customFormat="1" ht="35" customHeight="1" spans="1:16376">
      <c r="A28" s="11">
        <v>7</v>
      </c>
      <c r="B28" s="11" t="s">
        <v>81</v>
      </c>
      <c r="C28" s="11" t="s">
        <v>86</v>
      </c>
      <c r="D28" s="11" t="s">
        <v>58</v>
      </c>
      <c r="E28" s="11" t="s">
        <v>21</v>
      </c>
      <c r="F28" s="11" t="s">
        <v>22</v>
      </c>
      <c r="G28" s="11">
        <v>368</v>
      </c>
      <c r="H28" s="11" t="s">
        <v>23</v>
      </c>
      <c r="I28" s="22"/>
      <c r="J28" s="22"/>
      <c r="K28" s="29">
        <v>43768</v>
      </c>
      <c r="L28" s="30">
        <v>44311</v>
      </c>
      <c r="M28" s="12">
        <v>4670</v>
      </c>
      <c r="N28" s="12">
        <v>4670</v>
      </c>
      <c r="O28" s="11">
        <v>214.2</v>
      </c>
      <c r="P28" s="11"/>
      <c r="XED28" s="43"/>
      <c r="XEE28" s="43"/>
      <c r="XEF28" s="43"/>
      <c r="XEG28" s="43"/>
      <c r="XEH28" s="43"/>
      <c r="XEI28" s="43"/>
      <c r="XEJ28" s="43"/>
      <c r="XEK28" s="43"/>
      <c r="XEL28" s="43"/>
      <c r="XEM28" s="43"/>
      <c r="XEN28" s="43"/>
      <c r="XEO28" s="43"/>
      <c r="XEP28" s="43"/>
      <c r="XEQ28" s="43"/>
      <c r="XER28" s="43"/>
      <c r="XES28" s="43"/>
      <c r="XET28" s="43"/>
      <c r="XEU28" s="43"/>
      <c r="XEV28" s="43"/>
    </row>
    <row r="29" s="3" customFormat="1" ht="35" customHeight="1" spans="1:16376">
      <c r="A29" s="11">
        <v>8</v>
      </c>
      <c r="B29" s="11" t="s">
        <v>81</v>
      </c>
      <c r="C29" s="11" t="s">
        <v>87</v>
      </c>
      <c r="D29" s="11" t="s">
        <v>58</v>
      </c>
      <c r="E29" s="11" t="s">
        <v>21</v>
      </c>
      <c r="F29" s="11" t="s">
        <v>72</v>
      </c>
      <c r="G29" s="11">
        <v>152</v>
      </c>
      <c r="H29" s="11" t="s">
        <v>23</v>
      </c>
      <c r="I29" s="23"/>
      <c r="J29" s="22"/>
      <c r="K29" s="29">
        <v>44151</v>
      </c>
      <c r="L29" s="19">
        <v>44462</v>
      </c>
      <c r="M29" s="28">
        <v>2000</v>
      </c>
      <c r="N29" s="28">
        <v>1900</v>
      </c>
      <c r="O29" s="11">
        <v>240</v>
      </c>
      <c r="P29" s="11"/>
      <c r="XED29" s="43"/>
      <c r="XEE29" s="43"/>
      <c r="XEF29" s="43"/>
      <c r="XEG29" s="43"/>
      <c r="XEH29" s="43"/>
      <c r="XEI29" s="43"/>
      <c r="XEJ29" s="43"/>
      <c r="XEK29" s="43"/>
      <c r="XEL29" s="43"/>
      <c r="XEM29" s="43"/>
      <c r="XEN29" s="43"/>
      <c r="XEO29" s="43"/>
      <c r="XEP29" s="43"/>
      <c r="XEQ29" s="43"/>
      <c r="XER29" s="43"/>
      <c r="XES29" s="43"/>
      <c r="XET29" s="43"/>
      <c r="XEU29" s="43"/>
      <c r="XEV29" s="43"/>
    </row>
    <row r="30" s="3" customFormat="1" ht="69" customHeight="1" spans="1:16376">
      <c r="A30" s="11">
        <v>9</v>
      </c>
      <c r="B30" s="11" t="s">
        <v>81</v>
      </c>
      <c r="C30" s="11" t="s">
        <v>88</v>
      </c>
      <c r="D30" s="11" t="s">
        <v>58</v>
      </c>
      <c r="E30" s="11" t="s">
        <v>21</v>
      </c>
      <c r="F30" s="11" t="s">
        <v>22</v>
      </c>
      <c r="G30" s="11">
        <v>300</v>
      </c>
      <c r="H30" s="11" t="s">
        <v>23</v>
      </c>
      <c r="I30" s="11" t="s">
        <v>89</v>
      </c>
      <c r="J30" s="22"/>
      <c r="K30" s="29">
        <v>43616</v>
      </c>
      <c r="L30" s="19">
        <v>44224</v>
      </c>
      <c r="M30" s="12">
        <v>2258</v>
      </c>
      <c r="N30" s="12">
        <v>2145.1</v>
      </c>
      <c r="O30" s="11">
        <v>218.4</v>
      </c>
      <c r="P30" s="11"/>
      <c r="XED30" s="43"/>
      <c r="XEE30" s="43"/>
      <c r="XEF30" s="43"/>
      <c r="XEG30" s="43"/>
      <c r="XEH30" s="43"/>
      <c r="XEI30" s="43"/>
      <c r="XEJ30" s="43"/>
      <c r="XEK30" s="43"/>
      <c r="XEL30" s="43"/>
      <c r="XEM30" s="43"/>
      <c r="XEN30" s="43"/>
      <c r="XEO30" s="43"/>
      <c r="XEP30" s="43"/>
      <c r="XEQ30" s="43"/>
      <c r="XER30" s="43"/>
      <c r="XES30" s="43"/>
      <c r="XET30" s="43"/>
      <c r="XEU30" s="43"/>
      <c r="XEV30" s="43"/>
    </row>
    <row r="31" s="3" customFormat="1" ht="59" customHeight="1" spans="1:16376">
      <c r="A31" s="11">
        <v>10</v>
      </c>
      <c r="B31" s="11" t="s">
        <v>81</v>
      </c>
      <c r="C31" s="11" t="s">
        <v>90</v>
      </c>
      <c r="D31" s="11" t="s">
        <v>58</v>
      </c>
      <c r="E31" s="11" t="s">
        <v>21</v>
      </c>
      <c r="F31" s="11" t="s">
        <v>72</v>
      </c>
      <c r="G31" s="11">
        <v>238</v>
      </c>
      <c r="H31" s="11" t="s">
        <v>23</v>
      </c>
      <c r="I31" s="11" t="s">
        <v>91</v>
      </c>
      <c r="J31" s="23"/>
      <c r="K31" s="29">
        <v>43737</v>
      </c>
      <c r="L31" s="19">
        <v>44245</v>
      </c>
      <c r="M31" s="12">
        <v>4350</v>
      </c>
      <c r="N31" s="12">
        <v>4350</v>
      </c>
      <c r="O31" s="11">
        <v>374.4</v>
      </c>
      <c r="P31" s="11"/>
      <c r="XED31" s="43"/>
      <c r="XEE31" s="43"/>
      <c r="XEF31" s="43"/>
      <c r="XEG31" s="43"/>
      <c r="XEH31" s="43"/>
      <c r="XEI31" s="43"/>
      <c r="XEJ31" s="43"/>
      <c r="XEK31" s="43"/>
      <c r="XEL31" s="43"/>
      <c r="XEM31" s="43"/>
      <c r="XEN31" s="43"/>
      <c r="XEO31" s="43"/>
      <c r="XEP31" s="43"/>
      <c r="XEQ31" s="43"/>
      <c r="XER31" s="43"/>
      <c r="XES31" s="43"/>
      <c r="XET31" s="43"/>
      <c r="XEU31" s="43"/>
      <c r="XEV31" s="43"/>
    </row>
    <row r="32" s="3" customFormat="1" ht="61" customHeight="1" spans="1:16376">
      <c r="A32" s="11">
        <v>11</v>
      </c>
      <c r="B32" s="11" t="s">
        <v>92</v>
      </c>
      <c r="C32" s="11" t="s">
        <v>93</v>
      </c>
      <c r="D32" s="11" t="s">
        <v>58</v>
      </c>
      <c r="E32" s="11" t="s">
        <v>21</v>
      </c>
      <c r="F32" s="11" t="s">
        <v>22</v>
      </c>
      <c r="G32" s="11">
        <v>124</v>
      </c>
      <c r="H32" s="11" t="s">
        <v>23</v>
      </c>
      <c r="I32" s="11" t="s">
        <v>94</v>
      </c>
      <c r="J32" s="11" t="s">
        <v>95</v>
      </c>
      <c r="K32" s="29">
        <v>44091</v>
      </c>
      <c r="L32" s="19">
        <v>44462</v>
      </c>
      <c r="M32" s="12">
        <v>995</v>
      </c>
      <c r="N32" s="31">
        <v>804.975</v>
      </c>
      <c r="O32" s="11">
        <v>150</v>
      </c>
      <c r="P32" s="11"/>
      <c r="XED32" s="43"/>
      <c r="XEE32" s="43"/>
      <c r="XEF32" s="43"/>
      <c r="XEG32" s="43"/>
      <c r="XEH32" s="43"/>
      <c r="XEI32" s="43"/>
      <c r="XEJ32" s="43"/>
      <c r="XEK32" s="43"/>
      <c r="XEL32" s="43"/>
      <c r="XEM32" s="43"/>
      <c r="XEN32" s="43"/>
      <c r="XEO32" s="43"/>
      <c r="XEP32" s="43"/>
      <c r="XEQ32" s="43"/>
      <c r="XER32" s="43"/>
      <c r="XES32" s="43"/>
      <c r="XET32" s="43"/>
      <c r="XEU32" s="43"/>
      <c r="XEV32" s="43"/>
    </row>
    <row r="33" s="3" customFormat="1" ht="48" customHeight="1" spans="1:16376">
      <c r="A33" s="11">
        <v>12</v>
      </c>
      <c r="B33" s="11" t="s">
        <v>96</v>
      </c>
      <c r="C33" s="11" t="s">
        <v>97</v>
      </c>
      <c r="D33" s="11" t="s">
        <v>58</v>
      </c>
      <c r="E33" s="11" t="s">
        <v>21</v>
      </c>
      <c r="F33" s="11" t="s">
        <v>98</v>
      </c>
      <c r="G33" s="11">
        <v>94</v>
      </c>
      <c r="H33" s="11" t="s">
        <v>73</v>
      </c>
      <c r="I33" s="21" t="s">
        <v>99</v>
      </c>
      <c r="J33" s="21" t="s">
        <v>100</v>
      </c>
      <c r="K33" s="29">
        <v>43736</v>
      </c>
      <c r="L33" s="19">
        <v>44180</v>
      </c>
      <c r="M33" s="28">
        <v>199</v>
      </c>
      <c r="N33" s="28">
        <v>199</v>
      </c>
      <c r="O33" s="11">
        <v>63.28</v>
      </c>
      <c r="P33" s="11"/>
      <c r="XED33" s="43"/>
      <c r="XEE33" s="43"/>
      <c r="XEF33" s="43"/>
      <c r="XEG33" s="43"/>
      <c r="XEH33" s="43"/>
      <c r="XEI33" s="43"/>
      <c r="XEJ33" s="43"/>
      <c r="XEK33" s="43"/>
      <c r="XEL33" s="43"/>
      <c r="XEM33" s="43"/>
      <c r="XEN33" s="43"/>
      <c r="XEO33" s="43"/>
      <c r="XEP33" s="43"/>
      <c r="XEQ33" s="43"/>
      <c r="XER33" s="43"/>
      <c r="XES33" s="43"/>
      <c r="XET33" s="43"/>
      <c r="XEU33" s="43"/>
      <c r="XEV33" s="43"/>
    </row>
    <row r="34" s="3" customFormat="1" ht="48" customHeight="1" spans="1:16376">
      <c r="A34" s="11">
        <v>13</v>
      </c>
      <c r="B34" s="11" t="s">
        <v>96</v>
      </c>
      <c r="C34" s="11" t="s">
        <v>101</v>
      </c>
      <c r="D34" s="11" t="s">
        <v>58</v>
      </c>
      <c r="E34" s="11" t="s">
        <v>21</v>
      </c>
      <c r="F34" s="11" t="s">
        <v>98</v>
      </c>
      <c r="G34" s="11">
        <v>94</v>
      </c>
      <c r="H34" s="11" t="s">
        <v>73</v>
      </c>
      <c r="I34" s="22"/>
      <c r="J34" s="22"/>
      <c r="K34" s="29">
        <v>43736</v>
      </c>
      <c r="L34" s="30">
        <v>44180</v>
      </c>
      <c r="M34" s="12">
        <v>199</v>
      </c>
      <c r="N34" s="12">
        <v>199</v>
      </c>
      <c r="O34" s="11">
        <v>63.28</v>
      </c>
      <c r="P34" s="11"/>
      <c r="XED34" s="43"/>
      <c r="XEE34" s="43"/>
      <c r="XEF34" s="43"/>
      <c r="XEG34" s="43"/>
      <c r="XEH34" s="43"/>
      <c r="XEI34" s="43"/>
      <c r="XEJ34" s="43"/>
      <c r="XEK34" s="43"/>
      <c r="XEL34" s="43"/>
      <c r="XEM34" s="43"/>
      <c r="XEN34" s="43"/>
      <c r="XEO34" s="43"/>
      <c r="XEP34" s="43"/>
      <c r="XEQ34" s="43"/>
      <c r="XER34" s="43"/>
      <c r="XES34" s="43"/>
      <c r="XET34" s="43"/>
      <c r="XEU34" s="43"/>
      <c r="XEV34" s="43"/>
    </row>
    <row r="35" s="3" customFormat="1" ht="48" customHeight="1" spans="1:16376">
      <c r="A35" s="11">
        <v>14</v>
      </c>
      <c r="B35" s="11" t="s">
        <v>96</v>
      </c>
      <c r="C35" s="11" t="s">
        <v>102</v>
      </c>
      <c r="D35" s="11" t="s">
        <v>58</v>
      </c>
      <c r="E35" s="11" t="s">
        <v>21</v>
      </c>
      <c r="F35" s="11" t="s">
        <v>98</v>
      </c>
      <c r="G35" s="11">
        <v>94</v>
      </c>
      <c r="H35" s="11" t="s">
        <v>73</v>
      </c>
      <c r="I35" s="22"/>
      <c r="J35" s="22"/>
      <c r="K35" s="29">
        <v>43736</v>
      </c>
      <c r="L35" s="19">
        <v>44180</v>
      </c>
      <c r="M35" s="28">
        <v>199</v>
      </c>
      <c r="N35" s="28">
        <v>199</v>
      </c>
      <c r="O35" s="11">
        <v>63.28</v>
      </c>
      <c r="P35" s="11"/>
      <c r="XED35" s="43"/>
      <c r="XEE35" s="43"/>
      <c r="XEF35" s="43"/>
      <c r="XEG35" s="43"/>
      <c r="XEH35" s="43"/>
      <c r="XEI35" s="43"/>
      <c r="XEJ35" s="43"/>
      <c r="XEK35" s="43"/>
      <c r="XEL35" s="43"/>
      <c r="XEM35" s="43"/>
      <c r="XEN35" s="43"/>
      <c r="XEO35" s="43"/>
      <c r="XEP35" s="43"/>
      <c r="XEQ35" s="43"/>
      <c r="XER35" s="43"/>
      <c r="XES35" s="43"/>
      <c r="XET35" s="43"/>
      <c r="XEU35" s="43"/>
      <c r="XEV35" s="43"/>
    </row>
    <row r="36" s="3" customFormat="1" ht="48" customHeight="1" spans="1:16376">
      <c r="A36" s="11">
        <v>15</v>
      </c>
      <c r="B36" s="11" t="s">
        <v>96</v>
      </c>
      <c r="C36" s="11" t="s">
        <v>103</v>
      </c>
      <c r="D36" s="11" t="s">
        <v>58</v>
      </c>
      <c r="E36" s="11" t="s">
        <v>21</v>
      </c>
      <c r="F36" s="11" t="s">
        <v>98</v>
      </c>
      <c r="G36" s="11">
        <v>94</v>
      </c>
      <c r="H36" s="11" t="s">
        <v>73</v>
      </c>
      <c r="I36" s="23"/>
      <c r="J36" s="23"/>
      <c r="K36" s="29">
        <v>43736</v>
      </c>
      <c r="L36" s="19">
        <v>44180</v>
      </c>
      <c r="M36" s="28">
        <v>199</v>
      </c>
      <c r="N36" s="28">
        <v>199</v>
      </c>
      <c r="O36" s="11">
        <v>63.28</v>
      </c>
      <c r="P36" s="11"/>
      <c r="XED36" s="43"/>
      <c r="XEE36" s="43"/>
      <c r="XEF36" s="43"/>
      <c r="XEG36" s="43"/>
      <c r="XEH36" s="43"/>
      <c r="XEI36" s="43"/>
      <c r="XEJ36" s="43"/>
      <c r="XEK36" s="43"/>
      <c r="XEL36" s="43"/>
      <c r="XEM36" s="43"/>
      <c r="XEN36" s="43"/>
      <c r="XEO36" s="43"/>
      <c r="XEP36" s="43"/>
      <c r="XEQ36" s="43"/>
      <c r="XER36" s="43"/>
      <c r="XES36" s="43"/>
      <c r="XET36" s="43"/>
      <c r="XEU36" s="43"/>
      <c r="XEV36" s="43"/>
    </row>
    <row r="37" s="3" customFormat="1" ht="71" customHeight="1" spans="1:16376">
      <c r="A37" s="11">
        <v>16</v>
      </c>
      <c r="B37" s="11" t="s">
        <v>96</v>
      </c>
      <c r="C37" s="11" t="s">
        <v>104</v>
      </c>
      <c r="D37" s="11" t="s">
        <v>58</v>
      </c>
      <c r="E37" s="11" t="s">
        <v>21</v>
      </c>
      <c r="F37" s="11" t="s">
        <v>79</v>
      </c>
      <c r="G37" s="11">
        <v>383</v>
      </c>
      <c r="H37" s="11" t="s">
        <v>73</v>
      </c>
      <c r="I37" s="11" t="s">
        <v>105</v>
      </c>
      <c r="J37" s="11" t="s">
        <v>106</v>
      </c>
      <c r="K37" s="29">
        <v>43525</v>
      </c>
      <c r="L37" s="19">
        <v>44187</v>
      </c>
      <c r="M37" s="32">
        <v>2498</v>
      </c>
      <c r="N37" s="33">
        <v>1748.6</v>
      </c>
      <c r="O37" s="11">
        <v>222.6</v>
      </c>
      <c r="P37" s="11"/>
      <c r="XED37" s="43"/>
      <c r="XEE37" s="43"/>
      <c r="XEF37" s="43"/>
      <c r="XEG37" s="43"/>
      <c r="XEH37" s="43"/>
      <c r="XEI37" s="43"/>
      <c r="XEJ37" s="43"/>
      <c r="XEK37" s="43"/>
      <c r="XEL37" s="43"/>
      <c r="XEM37" s="43"/>
      <c r="XEN37" s="43"/>
      <c r="XEO37" s="43"/>
      <c r="XEP37" s="43"/>
      <c r="XEQ37" s="43"/>
      <c r="XER37" s="43"/>
      <c r="XES37" s="43"/>
      <c r="XET37" s="43"/>
      <c r="XEU37" s="43"/>
      <c r="XEV37" s="43"/>
    </row>
    <row r="38" s="3" customFormat="1" ht="56" customHeight="1" spans="1:16376">
      <c r="A38" s="11">
        <v>17</v>
      </c>
      <c r="B38" s="11" t="s">
        <v>107</v>
      </c>
      <c r="C38" s="11" t="s">
        <v>108</v>
      </c>
      <c r="D38" s="11" t="s">
        <v>58</v>
      </c>
      <c r="E38" s="11" t="s">
        <v>21</v>
      </c>
      <c r="F38" s="11" t="s">
        <v>72</v>
      </c>
      <c r="G38" s="11">
        <v>185</v>
      </c>
      <c r="H38" s="11" t="s">
        <v>23</v>
      </c>
      <c r="I38" s="11" t="s">
        <v>109</v>
      </c>
      <c r="J38" s="11" t="s">
        <v>110</v>
      </c>
      <c r="K38" s="34">
        <v>43731</v>
      </c>
      <c r="L38" s="35">
        <v>44273</v>
      </c>
      <c r="M38" s="12">
        <v>938</v>
      </c>
      <c r="N38" s="12">
        <v>953</v>
      </c>
      <c r="O38" s="11">
        <v>297.34</v>
      </c>
      <c r="P38" s="11"/>
      <c r="XED38" s="43"/>
      <c r="XEE38" s="43"/>
      <c r="XEF38" s="43"/>
      <c r="XEG38" s="43"/>
      <c r="XEH38" s="43"/>
      <c r="XEI38" s="43"/>
      <c r="XEJ38" s="43"/>
      <c r="XEK38" s="43"/>
      <c r="XEL38" s="43"/>
      <c r="XEM38" s="43"/>
      <c r="XEN38" s="43"/>
      <c r="XEO38" s="43"/>
      <c r="XEP38" s="43"/>
      <c r="XEQ38" s="43"/>
      <c r="XER38" s="43"/>
      <c r="XES38" s="43"/>
      <c r="XET38" s="43"/>
      <c r="XEU38" s="43"/>
      <c r="XEV38" s="43"/>
    </row>
    <row r="39" s="3" customFormat="1" ht="55" customHeight="1" spans="1:16376">
      <c r="A39" s="11">
        <v>18</v>
      </c>
      <c r="B39" s="11" t="s">
        <v>111</v>
      </c>
      <c r="C39" s="11" t="s">
        <v>112</v>
      </c>
      <c r="D39" s="11" t="s">
        <v>58</v>
      </c>
      <c r="E39" s="11" t="s">
        <v>21</v>
      </c>
      <c r="F39" s="11" t="s">
        <v>72</v>
      </c>
      <c r="G39" s="11">
        <v>200</v>
      </c>
      <c r="H39" s="11" t="s">
        <v>23</v>
      </c>
      <c r="I39" s="11" t="s">
        <v>113</v>
      </c>
      <c r="J39" s="11" t="s">
        <v>114</v>
      </c>
      <c r="K39" s="36">
        <v>43802</v>
      </c>
      <c r="L39" s="35">
        <v>44293</v>
      </c>
      <c r="M39" s="27">
        <v>4028</v>
      </c>
      <c r="N39" s="27">
        <v>4030.6</v>
      </c>
      <c r="O39" s="11">
        <v>367.2</v>
      </c>
      <c r="P39" s="11"/>
      <c r="XED39" s="43"/>
      <c r="XEE39" s="43"/>
      <c r="XEF39" s="43"/>
      <c r="XEG39" s="43"/>
      <c r="XEH39" s="43"/>
      <c r="XEI39" s="43"/>
      <c r="XEJ39" s="43"/>
      <c r="XEK39" s="43"/>
      <c r="XEL39" s="43"/>
      <c r="XEM39" s="43"/>
      <c r="XEN39" s="43"/>
      <c r="XEO39" s="43"/>
      <c r="XEP39" s="43"/>
      <c r="XEQ39" s="43"/>
      <c r="XER39" s="43"/>
      <c r="XES39" s="43"/>
      <c r="XET39" s="43"/>
      <c r="XEU39" s="43"/>
      <c r="XEV39" s="43"/>
    </row>
    <row r="40" s="1" customFormat="1" ht="25" customHeight="1" spans="1:16">
      <c r="A40" s="10" t="s">
        <v>115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37"/>
      <c r="M40" s="25">
        <f>SUM(M22:M39)</f>
        <v>353906.59</v>
      </c>
      <c r="N40" s="25">
        <f>SUM(N22:N39)</f>
        <v>352619.729</v>
      </c>
      <c r="O40" s="25">
        <f>SUM(O22:O39)</f>
        <v>4579.26</v>
      </c>
      <c r="P40" s="25"/>
    </row>
    <row r="41" s="1" customFormat="1" ht="25" customHeight="1" spans="1:16">
      <c r="A41" s="11">
        <v>1</v>
      </c>
      <c r="B41" s="12" t="s">
        <v>116</v>
      </c>
      <c r="C41" s="12" t="s">
        <v>117</v>
      </c>
      <c r="D41" s="11"/>
      <c r="E41" s="11"/>
      <c r="F41" s="11"/>
      <c r="G41" s="11"/>
      <c r="H41" s="11"/>
      <c r="I41" s="11"/>
      <c r="J41" s="38"/>
      <c r="K41" s="38"/>
      <c r="L41" s="27"/>
      <c r="M41" s="39"/>
      <c r="N41" s="11"/>
      <c r="O41" s="11"/>
      <c r="P41" s="11"/>
    </row>
    <row r="42" s="1" customFormat="1" ht="25" customHeight="1" spans="1:16">
      <c r="A42" s="11">
        <v>2</v>
      </c>
      <c r="B42" s="12" t="s">
        <v>118</v>
      </c>
      <c r="C42" s="12" t="s">
        <v>117</v>
      </c>
      <c r="D42" s="11"/>
      <c r="E42" s="11"/>
      <c r="F42" s="11"/>
      <c r="G42" s="11"/>
      <c r="H42" s="11"/>
      <c r="I42" s="11"/>
      <c r="J42" s="38"/>
      <c r="K42" s="38"/>
      <c r="L42" s="27"/>
      <c r="M42" s="39"/>
      <c r="N42" s="11"/>
      <c r="O42" s="11"/>
      <c r="P42" s="11"/>
    </row>
    <row r="43" s="1" customFormat="1" ht="25" customHeight="1" spans="1:16">
      <c r="A43" s="11">
        <v>3</v>
      </c>
      <c r="B43" s="12" t="s">
        <v>119</v>
      </c>
      <c r="C43" s="12" t="s">
        <v>117</v>
      </c>
      <c r="D43" s="11"/>
      <c r="E43" s="11"/>
      <c r="F43" s="11"/>
      <c r="G43" s="11"/>
      <c r="H43" s="11"/>
      <c r="I43" s="11"/>
      <c r="J43" s="38"/>
      <c r="K43" s="38"/>
      <c r="L43" s="27"/>
      <c r="M43" s="39"/>
      <c r="N43" s="11"/>
      <c r="O43" s="11"/>
      <c r="P43" s="11"/>
    </row>
    <row r="44" s="1" customFormat="1" ht="25" customHeight="1" spans="1:16">
      <c r="A44" s="11">
        <v>4</v>
      </c>
      <c r="B44" s="12" t="s">
        <v>120</v>
      </c>
      <c r="C44" s="12" t="s">
        <v>117</v>
      </c>
      <c r="D44" s="11"/>
      <c r="E44" s="11"/>
      <c r="F44" s="11"/>
      <c r="G44" s="11"/>
      <c r="H44" s="11"/>
      <c r="I44" s="11"/>
      <c r="J44" s="38"/>
      <c r="K44" s="38"/>
      <c r="L44" s="27"/>
      <c r="M44" s="39"/>
      <c r="N44" s="11"/>
      <c r="O44" s="11"/>
      <c r="P44" s="11"/>
    </row>
    <row r="45" s="1" customFormat="1" ht="25" customHeight="1" spans="1:16">
      <c r="A45" s="11">
        <v>5</v>
      </c>
      <c r="B45" s="12" t="s">
        <v>121</v>
      </c>
      <c r="C45" s="12" t="s">
        <v>117</v>
      </c>
      <c r="D45" s="11"/>
      <c r="E45" s="11"/>
      <c r="F45" s="11"/>
      <c r="G45" s="11"/>
      <c r="H45" s="11"/>
      <c r="I45" s="11"/>
      <c r="J45" s="38"/>
      <c r="K45" s="38"/>
      <c r="L45" s="27"/>
      <c r="M45" s="39"/>
      <c r="N45" s="11"/>
      <c r="O45" s="11"/>
      <c r="P45" s="11"/>
    </row>
    <row r="46" s="1" customFormat="1" ht="25" customHeight="1" spans="1:16">
      <c r="A46" s="11">
        <v>6</v>
      </c>
      <c r="B46" s="12" t="s">
        <v>122</v>
      </c>
      <c r="C46" s="12" t="s">
        <v>117</v>
      </c>
      <c r="D46" s="11"/>
      <c r="E46" s="11"/>
      <c r="F46" s="11"/>
      <c r="G46" s="11"/>
      <c r="H46" s="11"/>
      <c r="I46" s="11"/>
      <c r="J46" s="38"/>
      <c r="K46" s="38"/>
      <c r="L46" s="27"/>
      <c r="M46" s="39"/>
      <c r="N46" s="11"/>
      <c r="O46" s="11"/>
      <c r="P46" s="11"/>
    </row>
    <row r="47" s="1" customFormat="1" ht="25" customHeight="1" spans="1:16">
      <c r="A47" s="11">
        <v>7</v>
      </c>
      <c r="B47" s="12" t="s">
        <v>123</v>
      </c>
      <c r="C47" s="12" t="s">
        <v>117</v>
      </c>
      <c r="D47" s="11"/>
      <c r="E47" s="11"/>
      <c r="F47" s="11"/>
      <c r="G47" s="11"/>
      <c r="H47" s="11"/>
      <c r="I47" s="11"/>
      <c r="J47" s="38"/>
      <c r="K47" s="38"/>
      <c r="L47" s="27"/>
      <c r="M47" s="39"/>
      <c r="N47" s="11"/>
      <c r="O47" s="11"/>
      <c r="P47" s="11"/>
    </row>
    <row r="48" s="1" customFormat="1" ht="25" customHeight="1" spans="1:16">
      <c r="A48" s="11">
        <v>8</v>
      </c>
      <c r="B48" s="12" t="s">
        <v>124</v>
      </c>
      <c r="C48" s="12" t="s">
        <v>117</v>
      </c>
      <c r="D48" s="11"/>
      <c r="E48" s="11"/>
      <c r="F48" s="11"/>
      <c r="G48" s="11"/>
      <c r="H48" s="11"/>
      <c r="I48" s="11"/>
      <c r="J48" s="38"/>
      <c r="K48" s="38"/>
      <c r="L48" s="27"/>
      <c r="M48" s="39"/>
      <c r="N48" s="11"/>
      <c r="O48" s="11"/>
      <c r="P48" s="37"/>
    </row>
    <row r="49" s="1" customFormat="1" ht="25" customHeight="1" spans="1:16">
      <c r="A49" s="11">
        <v>9</v>
      </c>
      <c r="B49" s="12" t="s">
        <v>125</v>
      </c>
      <c r="C49" s="12" t="s">
        <v>117</v>
      </c>
      <c r="D49" s="11"/>
      <c r="E49" s="11"/>
      <c r="F49" s="11"/>
      <c r="G49" s="11"/>
      <c r="H49" s="11"/>
      <c r="I49" s="11"/>
      <c r="J49" s="38"/>
      <c r="K49" s="38"/>
      <c r="L49" s="27"/>
      <c r="M49" s="39"/>
      <c r="N49" s="11"/>
      <c r="O49" s="11"/>
      <c r="P49" s="11"/>
    </row>
    <row r="50" s="1" customFormat="1" ht="25" customHeight="1" spans="1:16">
      <c r="A50" s="11">
        <v>10</v>
      </c>
      <c r="B50" s="12" t="s">
        <v>126</v>
      </c>
      <c r="C50" s="12" t="s">
        <v>117</v>
      </c>
      <c r="D50" s="11"/>
      <c r="E50" s="11"/>
      <c r="F50" s="11"/>
      <c r="G50" s="11"/>
      <c r="H50" s="11"/>
      <c r="I50" s="11"/>
      <c r="J50" s="38"/>
      <c r="K50" s="38"/>
      <c r="L50" s="27"/>
      <c r="M50" s="39"/>
      <c r="N50" s="11"/>
      <c r="O50" s="11"/>
      <c r="P50" s="11"/>
    </row>
    <row r="51" s="1" customFormat="1" ht="25" customHeight="1" spans="1:16">
      <c r="A51" s="11">
        <v>11</v>
      </c>
      <c r="B51" s="12" t="s">
        <v>127</v>
      </c>
      <c r="C51" s="12" t="s">
        <v>117</v>
      </c>
      <c r="D51" s="11"/>
      <c r="E51" s="11"/>
      <c r="F51" s="11"/>
      <c r="G51" s="11"/>
      <c r="H51" s="11"/>
      <c r="I51" s="11"/>
      <c r="J51" s="38"/>
      <c r="K51" s="38"/>
      <c r="L51" s="27"/>
      <c r="M51" s="39"/>
      <c r="N51" s="11"/>
      <c r="O51" s="11"/>
      <c r="P51" s="11"/>
    </row>
    <row r="52" s="1" customFormat="1" ht="25" customHeight="1" spans="1:16">
      <c r="A52" s="10" t="s">
        <v>128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40"/>
      <c r="M52" s="40">
        <f>SUM(M17,M21,M40)</f>
        <v>370429.74</v>
      </c>
      <c r="N52" s="40">
        <f>SUM(N17,N21,N40)</f>
        <v>367523.919822</v>
      </c>
      <c r="O52" s="40">
        <f>SUM(O17,O21,O40)</f>
        <v>5946.18</v>
      </c>
      <c r="P52" s="41"/>
    </row>
    <row r="53" s="1" customFormat="1" spans="13:16">
      <c r="M53" s="4"/>
      <c r="P53" s="5"/>
    </row>
    <row r="54" s="1" customFormat="1" spans="13:16">
      <c r="M54" s="4"/>
      <c r="P54" s="5"/>
    </row>
  </sheetData>
  <autoFilter ref="A4:XFD52">
    <extLst/>
  </autoFilter>
  <mergeCells count="13">
    <mergeCell ref="A1:N1"/>
    <mergeCell ref="A2:P2"/>
    <mergeCell ref="A17:K17"/>
    <mergeCell ref="A21:K21"/>
    <mergeCell ref="A40:K40"/>
    <mergeCell ref="A52:K52"/>
    <mergeCell ref="I11:I13"/>
    <mergeCell ref="I14:I15"/>
    <mergeCell ref="I22:I24"/>
    <mergeCell ref="I26:I29"/>
    <mergeCell ref="I33:I36"/>
    <mergeCell ref="J26:J31"/>
    <mergeCell ref="J33:J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附件1-统筹使用资金分配明细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天山</cp:lastModifiedBy>
  <dcterms:created xsi:type="dcterms:W3CDTF">2021-12-17T04:52:00Z</dcterms:created>
  <dcterms:modified xsi:type="dcterms:W3CDTF">2023-06-01T00:12:44Z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3103BD21FB0A4427B640B8DCE51EAFE9_13</vt:lpwstr>
  </property>
  <property fmtid="{D5CDD505-2E9C-101B-9397-08002B2CF9AE}" pid="3" name="KSOProductBuildVer">
    <vt:lpwstr>2052-11.1.0.14309</vt:lpwstr>
  </property>
</Properties>
</file>