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县道X805线高州帅堂大桥危旧桥梁改造工程方案设计概算审查表" sheetId="1" r:id="rId1"/>
  </sheets>
  <definedNames>
    <definedName name="_xlnm.Print_Area" localSheetId="0">县道X805线高州帅堂大桥危旧桥梁改造工程方案设计概算审查表!$A$1:$G$19</definedName>
  </definedNames>
  <calcPr calcId="144525"/>
  <oleSize ref="A1:J19"/>
</workbook>
</file>

<file path=xl/sharedStrings.xml><?xml version="1.0" encoding="utf-8"?>
<sst xmlns="http://schemas.openxmlformats.org/spreadsheetml/2006/main" count="36" uniqueCount="33">
  <si>
    <t>附件2</t>
  </si>
  <si>
    <t>项</t>
  </si>
  <si>
    <t>目</t>
  </si>
  <si>
    <t>节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</si>
  <si>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</si>
  <si>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</si>
  <si>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</si>
  <si>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</si>
  <si>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</si>
  <si>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</si>
  <si>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一</t>
  </si>
  <si>
    <t>临时工程</t>
  </si>
  <si>
    <t>二</t>
  </si>
  <si>
    <t>路基工程（含拆除旧桥）</t>
  </si>
  <si>
    <t>四</t>
  </si>
  <si>
    <t>桥梁涵洞工程</t>
  </si>
  <si>
    <t>六</t>
  </si>
  <si>
    <t>交叉工程</t>
  </si>
  <si>
    <t>七</t>
  </si>
  <si>
    <t>交通工程及沿线设施</t>
  </si>
  <si>
    <t>十</t>
  </si>
  <si>
    <t>专项费用</t>
  </si>
  <si>
    <t>第二部分 土地使用及拆迁补偿费</t>
  </si>
  <si>
    <t>第三部分 工程建设其他费用</t>
  </si>
  <si>
    <t>建设项目管理费</t>
  </si>
  <si>
    <t>三</t>
  </si>
  <si>
    <t>建设项目前期工作费</t>
  </si>
  <si>
    <t>专项评估费</t>
  </si>
  <si>
    <t>八</t>
  </si>
  <si>
    <t>工程保险费</t>
  </si>
  <si>
    <t>第四部分 预备费</t>
  </si>
  <si>
    <t>概算总金额</t>
  </si>
  <si>
    <t>县道X805线高州帅堂大桥危旧桥梁改造工程方案设计概算审查表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</si>
</sst>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0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1"/>
      <name val="仿宋_GB2312"/>
      <family val="3"/>
      <charset val="134"/>
    </font>
    <font>
      <b/>
      <sz val="11"/>
      <name val="仿宋_GB2312"/>
      <family val="3"/>
      <charset val="134"/>
    </font>
    <font>
      <sz val="11"/>
      <color rgb="FF000000"/>
      <name val="宋体"/>
      <family val="3"/>
      <charset val="134"/>
      <scheme val="minor"/>
    </font>
    <font>
      <sz val="9"/>
      <name val="宋体"/>
      <family val="3"/>
      <charset val="134"/>
    </font>
    <font>
      <sz val="14"/>
      <color rgb="FF000000"/>
      <name val="黑体"/>
      <family val="3"/>
      <charset val="134"/>
    </font>
    <font>
      <sz val="15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76" fontId="1" fillId="2" borderId="0" xfId="0" applyNumberFormat="1" applyFont="1" applyFill="1" applyAlignment="1">
      <alignment vertical="top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8" fillId="2" borderId="0" xfId="0" applyFont="1" applyFill="1" applyBorder="1">
      <alignment vertical="center"/>
    </xf>
    <xf numFmtId="0" fontId="9" fillId="2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view="pageBreakPreview" zoomScale="113" zoomScaleNormal="100" zoomScaleSheetLayoutView="113" workbookViewId="0"/>
  </sheetViews>
  <sheetFormatPr defaultColWidth="10" defaultRowHeight="12.75" customHeight="1" x14ac:dyDescent="0.25"/>
  <cols>
    <col min="1" max="1" width="8.109375" style="3" customWidth="1"/>
    <col min="2" max="2" width="4.77734375" style="3" hidden="1" customWidth="1"/>
    <col min="3" max="3" width="4.6640625" style="3" hidden="1" customWidth="1"/>
    <col min="4" max="4" width="31.21875" style="3" customWidth="1"/>
    <col min="5" max="6" width="14.6640625" style="3" customWidth="1"/>
    <col min="7" max="7" width="15.109375" style="3" customWidth="1"/>
    <col min="8" max="16384" width="10" style="3"/>
  </cols>
  <sheetData>
    <row r="1" spans="1:10" s="1" customFormat="1" ht="25" customHeight="1" x14ac:dyDescent="0.25">
      <c r="A1" s="24" t="s">
        <v>0</v>
      </c>
      <c r="B1" s="17"/>
      <c r="C1" s="17"/>
      <c r="D1" s="17"/>
      <c r="E1" s="17"/>
      <c r="F1" s="17"/>
      <c r="G1" s="17"/>
    </row>
    <row r="2" spans="1:10" s="1" customFormat="1" ht="35.15" customHeight="1" thickBot="1" x14ac:dyDescent="0.3">
      <c r="A2" s="25" t="s">
        <v>32</v>
      </c>
      <c r="B2" s="25"/>
      <c r="C2" s="25"/>
      <c r="D2" s="25"/>
      <c r="E2" s="25"/>
      <c r="F2" s="25"/>
      <c r="G2" s="25"/>
    </row>
    <row r="3" spans="1:10" s="1" customFormat="1" ht="25" customHeight="1" x14ac:dyDescent="0.25">
      <c r="A3" s="18" t="s">
        <v>1</v>
      </c>
      <c r="B3" s="20" t="s">
        <v>2</v>
      </c>
      <c r="C3" s="20" t="s">
        <v>3</v>
      </c>
      <c r="D3" s="20" t="s">
        <v>4</v>
      </c>
      <c r="E3" s="15" t="s">
        <v>5</v>
      </c>
      <c r="F3" s="15" t="s">
        <v>6</v>
      </c>
      <c r="G3" s="22" t="s">
        <v>7</v>
      </c>
    </row>
    <row r="4" spans="1:10" s="1" customFormat="1" ht="25" customHeight="1" x14ac:dyDescent="0.25">
      <c r="A4" s="19"/>
      <c r="B4" s="21"/>
      <c r="C4" s="21"/>
      <c r="D4" s="21"/>
      <c r="E4" s="16" t="s">
        <v>8</v>
      </c>
      <c r="F4" s="16" t="s">
        <v>8</v>
      </c>
      <c r="G4" s="23"/>
    </row>
    <row r="5" spans="1:10" s="2" customFormat="1" ht="20.05" customHeight="1" x14ac:dyDescent="0.25">
      <c r="A5" s="4"/>
      <c r="B5" s="5"/>
      <c r="C5" s="5"/>
      <c r="D5" s="6" t="s">
        <v>9</v>
      </c>
      <c r="E5" s="6">
        <v>1566.569</v>
      </c>
      <c r="F5" s="6">
        <v>1398.11</v>
      </c>
      <c r="G5" s="7">
        <f>F5-E5</f>
        <v>-168.45900000000006</v>
      </c>
    </row>
    <row r="6" spans="1:10" s="2" customFormat="1" ht="20.05" customHeight="1" x14ac:dyDescent="0.25">
      <c r="A6" s="4" t="s">
        <v>10</v>
      </c>
      <c r="B6" s="5"/>
      <c r="C6" s="5"/>
      <c r="D6" s="5" t="s">
        <v>11</v>
      </c>
      <c r="E6" s="5">
        <v>195.58160000000001</v>
      </c>
      <c r="F6" s="5">
        <v>90.203900000000004</v>
      </c>
      <c r="G6" s="8">
        <f>F6-E6</f>
        <v>-105.3777</v>
      </c>
    </row>
    <row r="7" spans="1:10" s="2" customFormat="1" ht="20.05" customHeight="1" x14ac:dyDescent="0.25">
      <c r="A7" s="4" t="s">
        <v>12</v>
      </c>
      <c r="B7" s="5"/>
      <c r="C7" s="5"/>
      <c r="D7" s="5" t="s">
        <v>13</v>
      </c>
      <c r="E7" s="5">
        <v>98.1554</v>
      </c>
      <c r="F7" s="5">
        <v>235.70160000000001</v>
      </c>
      <c r="G7" s="8">
        <f>F7-E7</f>
        <v>137.5462</v>
      </c>
    </row>
    <row r="8" spans="1:10" s="2" customFormat="1" ht="20.05" customHeight="1" x14ac:dyDescent="0.25">
      <c r="A8" s="4" t="s">
        <v>14</v>
      </c>
      <c r="B8" s="5"/>
      <c r="C8" s="5"/>
      <c r="D8" s="5" t="s">
        <v>15</v>
      </c>
      <c r="E8" s="5">
        <v>1094.3606</v>
      </c>
      <c r="F8" s="5">
        <v>900.03840000000002</v>
      </c>
      <c r="G8" s="8">
        <f>F8-E8</f>
        <v>-194.32219999999995</v>
      </c>
    </row>
    <row r="9" spans="1:10" s="2" customFormat="1" ht="20.05" customHeight="1" x14ac:dyDescent="0.25">
      <c r="A9" s="4" t="s">
        <v>16</v>
      </c>
      <c r="B9" s="5"/>
      <c r="C9" s="5"/>
      <c r="D9" s="5" t="s">
        <v>17</v>
      </c>
      <c r="E9" s="5">
        <v>89.874499999999998</v>
      </c>
      <c r="F9" s="5">
        <v>89.874499999999998</v>
      </c>
      <c r="G9" s="8">
        <f>F9-E9</f>
        <v>0</v>
      </c>
    </row>
    <row r="10" spans="1:10" s="2" customFormat="1" ht="20.05" customHeight="1" x14ac:dyDescent="0.25">
      <c r="A10" s="4" t="s">
        <v>18</v>
      </c>
      <c r="B10" s="5"/>
      <c r="C10" s="5"/>
      <c r="D10" s="5" t="s">
        <v>19</v>
      </c>
      <c r="E10" s="5">
        <v>12.197900000000001</v>
      </c>
      <c r="F10" s="5">
        <v>12.197900000000001</v>
      </c>
      <c r="G10" s="8">
        <f t="shared" ref="G10:G19" si="0">F10-E10</f>
        <v>0</v>
      </c>
      <c r="J10" s="14"/>
    </row>
    <row r="11" spans="1:10" s="2" customFormat="1" ht="20.05" customHeight="1" x14ac:dyDescent="0.25">
      <c r="A11" s="4" t="s">
        <v>20</v>
      </c>
      <c r="B11" s="5"/>
      <c r="C11" s="5"/>
      <c r="D11" s="5" t="s">
        <v>21</v>
      </c>
      <c r="E11" s="5">
        <v>76.399000000000001</v>
      </c>
      <c r="F11" s="5">
        <v>70.091499999999996</v>
      </c>
      <c r="G11" s="8">
        <f t="shared" si="0"/>
        <v>-6.3075000000000045</v>
      </c>
    </row>
    <row r="12" spans="1:10" s="2" customFormat="1" ht="20.05" customHeight="1" x14ac:dyDescent="0.25">
      <c r="A12" s="4"/>
      <c r="B12" s="5"/>
      <c r="C12" s="5"/>
      <c r="D12" s="6" t="s">
        <v>22</v>
      </c>
      <c r="E12" s="6">
        <v>120.9119</v>
      </c>
      <c r="F12" s="6">
        <v>125.05759999999999</v>
      </c>
      <c r="G12" s="7">
        <f t="shared" si="0"/>
        <v>4.1456999999999908</v>
      </c>
    </row>
    <row r="13" spans="1:10" s="2" customFormat="1" ht="20.05" customHeight="1" x14ac:dyDescent="0.25">
      <c r="A13" s="4"/>
      <c r="B13" s="5"/>
      <c r="C13" s="5"/>
      <c r="D13" s="6" t="s">
        <v>23</v>
      </c>
      <c r="E13" s="6">
        <v>330.3433</v>
      </c>
      <c r="F13" s="6">
        <v>198.96090000000001</v>
      </c>
      <c r="G13" s="7">
        <f t="shared" si="0"/>
        <v>-131.38239999999999</v>
      </c>
    </row>
    <row r="14" spans="1:10" s="2" customFormat="1" ht="20.05" customHeight="1" x14ac:dyDescent="0.25">
      <c r="A14" s="4" t="s">
        <v>10</v>
      </c>
      <c r="B14" s="9"/>
      <c r="C14" s="9"/>
      <c r="D14" s="5" t="s">
        <v>24</v>
      </c>
      <c r="E14" s="5">
        <v>94.498099999999994</v>
      </c>
      <c r="F14" s="5">
        <v>86.029399999999995</v>
      </c>
      <c r="G14" s="8">
        <f t="shared" si="0"/>
        <v>-8.4686999999999983</v>
      </c>
    </row>
    <row r="15" spans="1:10" s="2" customFormat="1" ht="20.05" customHeight="1" x14ac:dyDescent="0.25">
      <c r="A15" s="4" t="s">
        <v>25</v>
      </c>
      <c r="B15" s="9"/>
      <c r="C15" s="9"/>
      <c r="D15" s="5" t="s">
        <v>26</v>
      </c>
      <c r="E15" s="5">
        <v>205.39259999999999</v>
      </c>
      <c r="F15" s="5">
        <v>107.3391</v>
      </c>
      <c r="G15" s="8">
        <f t="shared" si="0"/>
        <v>-98.053499999999985</v>
      </c>
    </row>
    <row r="16" spans="1:10" s="2" customFormat="1" ht="20.05" customHeight="1" x14ac:dyDescent="0.25">
      <c r="A16" s="4" t="s">
        <v>14</v>
      </c>
      <c r="B16" s="9"/>
      <c r="C16" s="9"/>
      <c r="D16" s="5" t="s">
        <v>27</v>
      </c>
      <c r="E16" s="5">
        <v>24.186299999999999</v>
      </c>
      <c r="F16" s="5">
        <v>0</v>
      </c>
      <c r="G16" s="8">
        <f t="shared" si="0"/>
        <v>-24.186299999999999</v>
      </c>
    </row>
    <row r="17" spans="1:7" s="2" customFormat="1" ht="20.05" customHeight="1" x14ac:dyDescent="0.25">
      <c r="A17" s="4" t="s">
        <v>28</v>
      </c>
      <c r="B17" s="9"/>
      <c r="C17" s="9"/>
      <c r="D17" s="5" t="s">
        <v>29</v>
      </c>
      <c r="E17" s="5">
        <v>6.2663000000000002</v>
      </c>
      <c r="F17" s="5">
        <v>5.5923999999999996</v>
      </c>
      <c r="G17" s="8">
        <f t="shared" si="0"/>
        <v>-0.67390000000000061</v>
      </c>
    </row>
    <row r="18" spans="1:7" s="2" customFormat="1" ht="20.05" customHeight="1" x14ac:dyDescent="0.25">
      <c r="A18" s="4"/>
      <c r="B18" s="5"/>
      <c r="C18" s="5"/>
      <c r="D18" s="6" t="s">
        <v>30</v>
      </c>
      <c r="E18" s="6">
        <v>100.8912</v>
      </c>
      <c r="F18" s="6">
        <v>86.106300000000005</v>
      </c>
      <c r="G18" s="7">
        <f t="shared" si="0"/>
        <v>-14.784899999999993</v>
      </c>
    </row>
    <row r="19" spans="1:7" s="2" customFormat="1" ht="20.05" customHeight="1" thickBot="1" x14ac:dyDescent="0.3">
      <c r="A19" s="10"/>
      <c r="B19" s="11"/>
      <c r="C19" s="11"/>
      <c r="D19" s="12" t="s">
        <v>31</v>
      </c>
      <c r="E19" s="12">
        <v>2118.7154</v>
      </c>
      <c r="F19" s="12">
        <v>1808.2326</v>
      </c>
      <c r="G19" s="13">
        <f t="shared" si="0"/>
        <v>-310.4828</v>
      </c>
    </row>
  </sheetData>
  <mergeCells count="7">
    <mergeCell ref="B1:G1"/>
    <mergeCell ref="A2:G2"/>
    <mergeCell ref="A3:A4"/>
    <mergeCell ref="B3:B4"/>
    <mergeCell ref="C3:C4"/>
    <mergeCell ref="D3:D4"/>
    <mergeCell ref="G3:G4"/>
  </mergeCells>
  <phoneticPr fontId="7" type="noConversion"/>
  <printOptions horizontalCentered="1"/>
  <pageMargins left="0.59027777777777801" right="0.59027777777777801" top="0.78680555555555598" bottom="0.59027777777777801" header="0.31458333333333299" footer="0.31458333333333299"/>
  <pageSetup paperSize="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县道X805线高州帅堂大桥危旧桥梁改造工程方案设计概算审查表</vt:lpstr>
      <vt:lpstr>县道X805线高州帅堂大桥危旧桥梁改造工程方案设计概算审查表!Print_Area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徐俊</cp:lastModifiedBy>
  <cp:lastPrinted>2023-06-12T07:54:50Z</cp:lastPrinted>
  <dcterms:created xsi:type="dcterms:W3CDTF">2021-05-14T04:04:00Z</dcterms:created>
  <dcterms:modified xsi:type="dcterms:W3CDTF">2023-06-12T07:54:52Z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A84320653A534ABEBD3E13C92D69DFC2</vt:lpwstr>
  </property>
</Properties>
</file>