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县道X695线徐闻那板桥危旧桥梁改造工程方案设计概算审查表" sheetId="1" r:id="rId1"/>
  </sheets>
  <definedNames>
    <definedName name="_xlnm.Print_Area" localSheetId="0">县道X695线徐闻那板桥危旧桥梁改造工程方案设计概算审查表!$A$1:$G$20</definedName>
  </definedNames>
  <calcPr calcId="144525"/>
  <oleSize ref="A1:J20"/>
</workbook>
</file>

<file path=xl/sharedStrings.xml><?xml version="1.0" encoding="utf-8"?>
<sst xmlns="http://schemas.openxmlformats.org/spreadsheetml/2006/main" count="38" uniqueCount="33">
  <si>
    <t>附件2</t>
  </si>
  <si>
    <t>县道X695线徐闻那板桥危旧桥梁改造工程方案设计概算审查表</t>
  </si>
  <si>
    <t>项</t>
  </si>
  <si>
    <t>目</t>
  </si>
  <si>
    <t>节</t>
  </si>
  <si>
    <t>工程或费用名称</t>
  </si>
  <si>
    <t>方案设计</t>
  </si>
  <si>
    <t>审查意见</t>
  </si>
  <si>
    <t>增（＋）减（－）金额（万元）</t>
  </si>
  <si>
    <t>概算（万元）</t>
  </si>
  <si>
    <t>第一部分 建筑安装工程费</t>
  </si>
  <si>
    <t>一</t>
  </si>
  <si>
    <t>临时工程</t>
  </si>
  <si>
    <t>二</t>
  </si>
  <si>
    <t>路基工程（含拆除旧桥）</t>
  </si>
  <si>
    <t>三</t>
  </si>
  <si>
    <t>路面工程</t>
  </si>
  <si>
    <t>四</t>
  </si>
  <si>
    <t>桥梁涵洞工程</t>
  </si>
  <si>
    <t>七</t>
  </si>
  <si>
    <t>交通工程及沿线设施</t>
  </si>
  <si>
    <t>十</t>
  </si>
  <si>
    <t>专项费用</t>
  </si>
  <si>
    <t>第二部分 土地使用及拆迁补偿费</t>
  </si>
  <si>
    <t>第三部分 工程建设其他费用</t>
  </si>
  <si>
    <t>建设项目管理费</t>
  </si>
  <si>
    <t>建设项目前期工作费</t>
  </si>
  <si>
    <t>专项评估费</t>
  </si>
  <si>
    <t>工程保通管理费</t>
  </si>
  <si>
    <t>八</t>
  </si>
  <si>
    <t>工程保险费</t>
  </si>
  <si>
    <t>第四部分 预备费</t>
  </si>
  <si>
    <t>概算总金额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</si>
</sst>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b/>
      <sz val="12"/>
      <name val="仿宋_GB2312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11"/>
      <color rgb="FF000000"/>
      <name val="宋体"/>
      <charset val="134"/>
      <scheme val="minor"/>
    </font>
    <font>
      <sz val="9"/>
      <name val="宋体"/>
      <charset val="134"/>
    </font>
    <font>
      <sz val="14"/>
      <color rgb="FF000000"/>
      <name val="黑体"/>
      <family val="3"/>
      <charset val="134"/>
    </font>
    <font>
      <sz val="12"/>
      <name val="仿宋_GB2312"/>
      <family val="3"/>
      <charset val="134"/>
    </font>
    <font>
      <sz val="15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76" fontId="1" fillId="2" borderId="0" xfId="0" applyNumberFormat="1" applyFont="1" applyFill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view="pageBreakPreview" zoomScale="113" zoomScaleNormal="100" zoomScaleSheetLayoutView="113" workbookViewId="0"/>
  </sheetViews>
  <sheetFormatPr defaultColWidth="10" defaultRowHeight="12.75" customHeight="1" x14ac:dyDescent="0.25"/>
  <cols>
    <col min="1" max="1" width="8.109375" style="3" customWidth="1"/>
    <col min="2" max="2" width="4.77734375" style="3" hidden="1" customWidth="1"/>
    <col min="3" max="3" width="4.6640625" style="3" hidden="1" customWidth="1"/>
    <col min="4" max="4" width="32" style="3" customWidth="1"/>
    <col min="5" max="6" width="14.6640625" style="3" customWidth="1"/>
    <col min="7" max="7" width="13.33203125" style="3" customWidth="1"/>
    <col min="8" max="16384" width="10" style="3"/>
  </cols>
  <sheetData>
    <row r="1" spans="1:10" s="1" customFormat="1" ht="25" customHeight="1" x14ac:dyDescent="0.25">
      <c r="A1" s="28" t="s">
        <v>0</v>
      </c>
      <c r="B1" s="29"/>
      <c r="C1" s="29"/>
      <c r="D1" s="29"/>
      <c r="E1" s="29"/>
      <c r="F1" s="30"/>
      <c r="G1" s="29"/>
    </row>
    <row r="2" spans="1:10" s="1" customFormat="1" ht="35.15" customHeight="1" x14ac:dyDescent="0.25">
      <c r="A2" s="31" t="s">
        <v>1</v>
      </c>
      <c r="B2" s="31"/>
      <c r="C2" s="31"/>
      <c r="D2" s="31"/>
      <c r="E2" s="31"/>
      <c r="F2" s="32"/>
      <c r="G2" s="31"/>
    </row>
    <row r="3" spans="1:10" s="1" customFormat="1" ht="25" customHeight="1" x14ac:dyDescent="0.25">
      <c r="A3" s="22" t="s">
        <v>2</v>
      </c>
      <c r="B3" s="24" t="s">
        <v>3</v>
      </c>
      <c r="C3" s="24" t="s">
        <v>4</v>
      </c>
      <c r="D3" s="24" t="s">
        <v>5</v>
      </c>
      <c r="E3" s="4" t="s">
        <v>6</v>
      </c>
      <c r="F3" s="5" t="s">
        <v>7</v>
      </c>
      <c r="G3" s="26" t="s">
        <v>8</v>
      </c>
    </row>
    <row r="4" spans="1:10" s="1" customFormat="1" ht="25" customHeight="1" x14ac:dyDescent="0.25">
      <c r="A4" s="23"/>
      <c r="B4" s="25"/>
      <c r="C4" s="25"/>
      <c r="D4" s="25"/>
      <c r="E4" s="6" t="s">
        <v>9</v>
      </c>
      <c r="F4" s="7" t="s">
        <v>9</v>
      </c>
      <c r="G4" s="27"/>
    </row>
    <row r="5" spans="1:10" s="2" customFormat="1" ht="20.05" customHeight="1" x14ac:dyDescent="0.25">
      <c r="A5" s="8"/>
      <c r="B5" s="9"/>
      <c r="C5" s="9"/>
      <c r="D5" s="10" t="s">
        <v>10</v>
      </c>
      <c r="E5" s="10">
        <v>1014.6866</v>
      </c>
      <c r="F5" s="10">
        <v>810.86</v>
      </c>
      <c r="G5" s="11">
        <f t="shared" ref="G5:G20" si="0">F5-E5</f>
        <v>-203.82659999999998</v>
      </c>
    </row>
    <row r="6" spans="1:10" s="2" customFormat="1" ht="20.05" customHeight="1" x14ac:dyDescent="0.25">
      <c r="A6" s="8" t="s">
        <v>11</v>
      </c>
      <c r="B6" s="9"/>
      <c r="C6" s="9"/>
      <c r="D6" s="9" t="s">
        <v>12</v>
      </c>
      <c r="E6" s="9">
        <v>240.03489999999999</v>
      </c>
      <c r="F6" s="12">
        <v>109.77589999999999</v>
      </c>
      <c r="G6" s="13">
        <f t="shared" si="0"/>
        <v>-130.25900000000001</v>
      </c>
    </row>
    <row r="7" spans="1:10" s="2" customFormat="1" ht="20.05" customHeight="1" x14ac:dyDescent="0.25">
      <c r="A7" s="8" t="s">
        <v>13</v>
      </c>
      <c r="B7" s="9"/>
      <c r="C7" s="9"/>
      <c r="D7" s="9" t="s">
        <v>14</v>
      </c>
      <c r="E7" s="9">
        <v>183.6063</v>
      </c>
      <c r="F7" s="12">
        <v>150.6</v>
      </c>
      <c r="G7" s="13">
        <f t="shared" si="0"/>
        <v>-33.00630000000001</v>
      </c>
    </row>
    <row r="8" spans="1:10" s="2" customFormat="1" ht="20.05" customHeight="1" x14ac:dyDescent="0.25">
      <c r="A8" s="8" t="s">
        <v>15</v>
      </c>
      <c r="B8" s="9"/>
      <c r="C8" s="9"/>
      <c r="D8" s="9" t="s">
        <v>16</v>
      </c>
      <c r="E8" s="9">
        <v>85.924899999999994</v>
      </c>
      <c r="F8" s="12">
        <v>58.9</v>
      </c>
      <c r="G8" s="13">
        <f t="shared" si="0"/>
        <v>-27.024899999999995</v>
      </c>
    </row>
    <row r="9" spans="1:10" s="2" customFormat="1" ht="20.05" customHeight="1" x14ac:dyDescent="0.25">
      <c r="A9" s="8" t="s">
        <v>17</v>
      </c>
      <c r="B9" s="9"/>
      <c r="C9" s="9"/>
      <c r="D9" s="9" t="s">
        <v>18</v>
      </c>
      <c r="E9" s="9">
        <v>443.15879999999999</v>
      </c>
      <c r="F9" s="12">
        <v>435.74720000000002</v>
      </c>
      <c r="G9" s="13">
        <f t="shared" si="0"/>
        <v>-7.4115999999999644</v>
      </c>
    </row>
    <row r="10" spans="1:10" s="2" customFormat="1" ht="20.05" customHeight="1" x14ac:dyDescent="0.25">
      <c r="A10" s="8" t="s">
        <v>19</v>
      </c>
      <c r="B10" s="9"/>
      <c r="C10" s="9"/>
      <c r="D10" s="9" t="s">
        <v>20</v>
      </c>
      <c r="E10" s="9">
        <v>6.1181999999999999</v>
      </c>
      <c r="F10" s="12">
        <v>6.1181999999999999</v>
      </c>
      <c r="G10" s="13">
        <f t="shared" si="0"/>
        <v>0</v>
      </c>
      <c r="J10" s="21"/>
    </row>
    <row r="11" spans="1:10" s="2" customFormat="1" ht="20.05" customHeight="1" x14ac:dyDescent="0.25">
      <c r="A11" s="8" t="s">
        <v>21</v>
      </c>
      <c r="B11" s="9"/>
      <c r="C11" s="9"/>
      <c r="D11" s="9" t="s">
        <v>22</v>
      </c>
      <c r="E11" s="9">
        <v>55.843499999999999</v>
      </c>
      <c r="F11" s="12">
        <v>49.714199999999998</v>
      </c>
      <c r="G11" s="13">
        <f t="shared" si="0"/>
        <v>-6.1293000000000006</v>
      </c>
    </row>
    <row r="12" spans="1:10" s="2" customFormat="1" ht="20.05" customHeight="1" x14ac:dyDescent="0.25">
      <c r="A12" s="8"/>
      <c r="B12" s="9"/>
      <c r="C12" s="9"/>
      <c r="D12" s="10" t="s">
        <v>23</v>
      </c>
      <c r="E12" s="10">
        <v>93.28</v>
      </c>
      <c r="F12" s="14">
        <v>71.305999999999997</v>
      </c>
      <c r="G12" s="11">
        <f t="shared" si="0"/>
        <v>-21.974000000000004</v>
      </c>
    </row>
    <row r="13" spans="1:10" s="2" customFormat="1" ht="20.05" customHeight="1" x14ac:dyDescent="0.25">
      <c r="A13" s="8"/>
      <c r="B13" s="9"/>
      <c r="C13" s="9"/>
      <c r="D13" s="10" t="s">
        <v>24</v>
      </c>
      <c r="E13" s="10">
        <v>185.92449999999999</v>
      </c>
      <c r="F13" s="14">
        <v>168.4554</v>
      </c>
      <c r="G13" s="11">
        <f t="shared" si="0"/>
        <v>-17.469099999999997</v>
      </c>
    </row>
    <row r="14" spans="1:10" s="2" customFormat="1" ht="20.05" customHeight="1" x14ac:dyDescent="0.25">
      <c r="A14" s="8" t="s">
        <v>11</v>
      </c>
      <c r="B14" s="15"/>
      <c r="C14" s="15"/>
      <c r="D14" s="9" t="s">
        <v>25</v>
      </c>
      <c r="E14" s="9">
        <v>89.993799999999993</v>
      </c>
      <c r="F14" s="12">
        <v>63.956899999999997</v>
      </c>
      <c r="G14" s="13">
        <f t="shared" si="0"/>
        <v>-26.036899999999996</v>
      </c>
    </row>
    <row r="15" spans="1:10" s="2" customFormat="1" ht="20.05" customHeight="1" x14ac:dyDescent="0.25">
      <c r="A15" s="8" t="s">
        <v>15</v>
      </c>
      <c r="B15" s="15"/>
      <c r="C15" s="15"/>
      <c r="D15" s="9" t="s">
        <v>26</v>
      </c>
      <c r="E15" s="9">
        <v>34</v>
      </c>
      <c r="F15" s="12">
        <v>63.255099999999999</v>
      </c>
      <c r="G15" s="13">
        <f t="shared" si="0"/>
        <v>29.255099999999999</v>
      </c>
    </row>
    <row r="16" spans="1:10" s="2" customFormat="1" ht="20.05" customHeight="1" x14ac:dyDescent="0.25">
      <c r="A16" s="8" t="s">
        <v>17</v>
      </c>
      <c r="B16" s="15"/>
      <c r="C16" s="15"/>
      <c r="D16" s="9" t="s">
        <v>27</v>
      </c>
      <c r="E16" s="9">
        <v>47.872</v>
      </c>
      <c r="F16" s="12">
        <v>28</v>
      </c>
      <c r="G16" s="13">
        <f t="shared" si="0"/>
        <v>-19.872</v>
      </c>
    </row>
    <row r="17" spans="1:7" s="2" customFormat="1" ht="20.05" customHeight="1" x14ac:dyDescent="0.25">
      <c r="A17" s="8" t="s">
        <v>19</v>
      </c>
      <c r="B17" s="15"/>
      <c r="C17" s="15"/>
      <c r="D17" s="9" t="s">
        <v>28</v>
      </c>
      <c r="E17" s="9">
        <v>10</v>
      </c>
      <c r="F17" s="12">
        <v>10</v>
      </c>
      <c r="G17" s="13">
        <f t="shared" si="0"/>
        <v>0</v>
      </c>
    </row>
    <row r="18" spans="1:7" s="2" customFormat="1" ht="20.05" customHeight="1" x14ac:dyDescent="0.25">
      <c r="A18" s="8" t="s">
        <v>29</v>
      </c>
      <c r="B18" s="15"/>
      <c r="C18" s="15"/>
      <c r="D18" s="9" t="s">
        <v>30</v>
      </c>
      <c r="E18" s="9">
        <v>4.0587</v>
      </c>
      <c r="F18" s="12">
        <v>3.2433999999999998</v>
      </c>
      <c r="G18" s="13">
        <f t="shared" si="0"/>
        <v>-0.81530000000000014</v>
      </c>
    </row>
    <row r="19" spans="1:7" s="2" customFormat="1" ht="20.05" customHeight="1" x14ac:dyDescent="0.25">
      <c r="A19" s="8"/>
      <c r="B19" s="9"/>
      <c r="C19" s="9"/>
      <c r="D19" s="10" t="s">
        <v>31</v>
      </c>
      <c r="E19" s="10">
        <v>64.694599999999994</v>
      </c>
      <c r="F19" s="14">
        <v>52.530799999999999</v>
      </c>
      <c r="G19" s="11">
        <f t="shared" si="0"/>
        <v>-12.163799999999995</v>
      </c>
    </row>
    <row r="20" spans="1:7" s="2" customFormat="1" ht="20.05" customHeight="1" x14ac:dyDescent="0.25">
      <c r="A20" s="16"/>
      <c r="B20" s="17"/>
      <c r="C20" s="17"/>
      <c r="D20" s="18" t="s">
        <v>32</v>
      </c>
      <c r="E20" s="18">
        <v>1358.5857000000001</v>
      </c>
      <c r="F20" s="19">
        <v>1103.1500000000001</v>
      </c>
      <c r="G20" s="20">
        <f t="shared" si="0"/>
        <v>-255.4357</v>
      </c>
    </row>
  </sheetData>
  <mergeCells count="7">
    <mergeCell ref="B1:G1"/>
    <mergeCell ref="A2:G2"/>
    <mergeCell ref="A3:A4"/>
    <mergeCell ref="B3:B4"/>
    <mergeCell ref="C3:C4"/>
    <mergeCell ref="D3:D4"/>
    <mergeCell ref="G3:G4"/>
  </mergeCells>
  <phoneticPr fontId="6" type="noConversion"/>
  <printOptions horizontalCentered="1"/>
  <pageMargins left="0.59027777777777801" right="0.59027777777777801" top="0.78680555555555598" bottom="0.59027777777777801" header="0.31458333333333299" footer="0.31458333333333299"/>
  <pageSetup paperSize="9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县道X695线徐闻那板桥危旧桥梁改造工程方案设计概算审查表</vt:lpstr>
      <vt:lpstr>县道X695线徐闻那板桥危旧桥梁改造工程方案设计概算审查表!Print_Area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徐俊</cp:lastModifiedBy>
  <cp:lastPrinted>2023-07-04T06:18:20Z</cp:lastPrinted>
  <dcterms:created xsi:type="dcterms:W3CDTF">2021-05-14T04:04:00Z</dcterms:created>
  <dcterms:modified xsi:type="dcterms:W3CDTF">2023-07-04T06:18:22Z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A84320653A534ABEBD3E13C92D69DFC2</vt:lpwstr>
  </property>
</Properties>
</file>