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bookViews>
    <workbookView xWindow="0" yWindow="2676" windowWidth="25417" windowHeight="10216"/>
  </bookViews>
  <sheets>
    <sheet name="村道C680线饶平军埔大桥危旧桥梁改造工程方案设计概算审查表" sheetId="1" r:id="rId1"/>
  </sheets>
  <definedNames>
    <definedName name="_xlnm.Print_Area" localSheetId="0">村道C680线饶平军埔大桥危旧桥梁改造工程方案设计概算审查表!$A$1:$G$21</definedName>
  </definedNames>
  <calcPr calcId="144525"/>
  <oleSize ref="A1:J21"/>
</workbook>
</file>

<file path=xl/sharedStrings.xml><?xml version="1.0" encoding="utf-8"?>
<sst xmlns="http://schemas.openxmlformats.org/spreadsheetml/2006/main" count="40" uniqueCount="35">
  <si>
    <t>附件2</t>
  </si>
  <si>
    <t>村道C680线饶平军埔大桥危旧桥梁改造工程方案设计概算审查表</t>
  </si>
  <si>
    <t>项</t>
  </si>
  <si>
    <t>目</t>
  </si>
  <si>
    <t>节</t>
  </si>
  <si>
    <t>工程或费用名称</t>
  </si>
  <si>
    <t>方案设计</t>
  </si>
  <si>
    <t>审查意见</t>
  </si>
  <si>
    <t>增（＋）减（－）金额（万元）</t>
  </si>
  <si>
    <t>概算（万元）</t>
  </si>
  <si>
    <t>第一部分 建筑安装工程费</t>
  </si>
  <si>
    <t>一</t>
  </si>
  <si>
    <t>临时工程</t>
  </si>
  <si>
    <t>二</t>
  </si>
  <si>
    <t>路基工程（含拆除旧桥）</t>
  </si>
  <si>
    <t>三</t>
  </si>
  <si>
    <t>路面工程</t>
  </si>
  <si>
    <t>四</t>
  </si>
  <si>
    <t>桥梁涵洞工程</t>
  </si>
  <si>
    <t>六</t>
  </si>
  <si>
    <t>交叉工程</t>
  </si>
  <si>
    <t>七</t>
  </si>
  <si>
    <t>交通工程及沿线设施</t>
  </si>
  <si>
    <t>十</t>
  </si>
  <si>
    <t>专项费用</t>
  </si>
  <si>
    <t>第二部分 土地使用及拆迁补偿费</t>
  </si>
  <si>
    <t>第三部分 工程建设其他费用</t>
  </si>
  <si>
    <t>建设项目管理费</t>
  </si>
  <si>
    <t>建设项目前期工作费</t>
  </si>
  <si>
    <t>专项评价（估）费</t>
  </si>
  <si>
    <t>生产准备费</t>
  </si>
  <si>
    <t>八</t>
  </si>
  <si>
    <t>工程保险费</t>
  </si>
  <si>
    <t>第四部分 预备费</t>
  </si>
  <si>
    <t>概算总金额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</si>
</sst>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.00_ "/>
  </numFmts>
  <fonts count="10" x14ac:knownFonts="1">
    <font>
      <sz val="12"/>
      <color rgb="FF000000"/>
      <name val="宋体"/>
      <charset val="134"/>
    </font>
    <font>
      <sz val="10"/>
      <color rgb="FF000000"/>
      <name val="Arial"/>
      <family val="2"/>
    </font>
    <font>
      <sz val="12"/>
      <name val="仿宋_GB2312"/>
      <family val="3"/>
      <charset val="134"/>
    </font>
    <font>
      <b/>
      <sz val="12"/>
      <name val="仿宋_GB2312"/>
      <family val="3"/>
      <charset val="134"/>
    </font>
    <font>
      <sz val="11"/>
      <name val="仿宋_GB2312"/>
      <family val="3"/>
      <charset val="134"/>
    </font>
    <font>
      <b/>
      <sz val="11"/>
      <name val="仿宋_GB2312"/>
      <family val="3"/>
      <charset val="134"/>
    </font>
    <font>
      <sz val="11"/>
      <color rgb="FF000000"/>
      <name val="宋体"/>
      <family val="3"/>
      <charset val="134"/>
      <scheme val="minor"/>
    </font>
    <font>
      <sz val="9"/>
      <name val="宋体"/>
      <family val="3"/>
      <charset val="134"/>
    </font>
    <font>
      <sz val="14"/>
      <color rgb="FF000000"/>
      <name val="黑体"/>
      <family val="3"/>
      <charset val="134"/>
    </font>
    <font>
      <sz val="15"/>
      <color theme="1"/>
      <name val="方正小标宋简体"/>
      <family val="4"/>
      <charset val="13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>
      <alignment vertical="center"/>
    </xf>
  </cellStyleXfs>
  <cellXfs count="31">
    <xf numFmtId="0" fontId="0" fillId="0" borderId="0" xfId="0">
      <alignment vertical="center"/>
    </xf>
    <xf numFmtId="0" fontId="0" fillId="2" borderId="0" xfId="0" applyFill="1">
      <alignment vertical="center"/>
    </xf>
    <xf numFmtId="0" fontId="1" fillId="2" borderId="0" xfId="0" applyFont="1" applyFill="1" applyAlignment="1">
      <alignment vertical="top"/>
    </xf>
    <xf numFmtId="0" fontId="1" fillId="0" borderId="0" xfId="0" applyFont="1" applyFill="1" applyAlignment="1">
      <alignment vertical="top"/>
    </xf>
    <xf numFmtId="0" fontId="3" fillId="2" borderId="2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5" fillId="0" borderId="5" xfId="0" applyFont="1" applyFill="1" applyBorder="1" applyAlignment="1">
      <alignment horizontal="center" vertical="center"/>
    </xf>
    <xf numFmtId="0" fontId="5" fillId="2" borderId="6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 shrinkToFit="1"/>
    </xf>
    <xf numFmtId="0" fontId="4" fillId="2" borderId="7" xfId="0" applyFont="1" applyFill="1" applyBorder="1" applyAlignment="1">
      <alignment horizontal="center" vertical="center"/>
    </xf>
    <xf numFmtId="0" fontId="4" fillId="2" borderId="8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176" fontId="1" fillId="2" borderId="0" xfId="0" applyNumberFormat="1" applyFont="1" applyFill="1" applyAlignment="1">
      <alignment vertical="top"/>
    </xf>
    <xf numFmtId="0" fontId="2" fillId="2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8" fillId="2" borderId="0" xfId="0" applyFont="1" applyFill="1" applyBorder="1">
      <alignment vertical="center"/>
    </xf>
    <xf numFmtId="0" fontId="9" fillId="2" borderId="0" xfId="0" applyFont="1" applyFill="1" applyBorder="1" applyAlignment="1">
      <alignment horizontal="center" vertical="center" wrapText="1"/>
    </xf>
    <xf numFmtId="0" fontId="9" fillId="0" borderId="0" xfId="0" applyFont="1" applyFill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1"/>
  <sheetViews>
    <sheetView tabSelected="1" view="pageBreakPreview" zoomScale="113" zoomScaleNormal="100" zoomScaleSheetLayoutView="113" workbookViewId="0"/>
  </sheetViews>
  <sheetFormatPr defaultColWidth="10" defaultRowHeight="12.75" customHeight="1" x14ac:dyDescent="0.25"/>
  <cols>
    <col min="1" max="1" width="8.109375" style="3" customWidth="1"/>
    <col min="2" max="2" width="4.77734375" style="3" hidden="1" customWidth="1"/>
    <col min="3" max="3" width="4.6640625" style="3" hidden="1" customWidth="1"/>
    <col min="4" max="4" width="31.77734375" style="3" customWidth="1"/>
    <col min="5" max="6" width="14.6640625" style="3" customWidth="1"/>
    <col min="7" max="7" width="15.109375" style="3" customWidth="1"/>
    <col min="8" max="16384" width="10" style="3"/>
  </cols>
  <sheetData>
    <row r="1" spans="1:10" s="1" customFormat="1" ht="25" customHeight="1" x14ac:dyDescent="0.25">
      <c r="A1" s="28" t="s">
        <v>0</v>
      </c>
      <c r="B1" s="20"/>
      <c r="C1" s="20"/>
      <c r="D1" s="20"/>
      <c r="E1" s="20"/>
      <c r="F1" s="21"/>
      <c r="G1" s="20"/>
    </row>
    <row r="2" spans="1:10" s="1" customFormat="1" ht="35.15" customHeight="1" x14ac:dyDescent="0.25">
      <c r="A2" s="29" t="s">
        <v>1</v>
      </c>
      <c r="B2" s="29"/>
      <c r="C2" s="29"/>
      <c r="D2" s="29"/>
      <c r="E2" s="29"/>
      <c r="F2" s="30"/>
      <c r="G2" s="29"/>
    </row>
    <row r="3" spans="1:10" s="1" customFormat="1" ht="25" customHeight="1" x14ac:dyDescent="0.25">
      <c r="A3" s="22" t="s">
        <v>2</v>
      </c>
      <c r="B3" s="24" t="s">
        <v>3</v>
      </c>
      <c r="C3" s="24" t="s">
        <v>4</v>
      </c>
      <c r="D3" s="24" t="s">
        <v>5</v>
      </c>
      <c r="E3" s="4" t="s">
        <v>6</v>
      </c>
      <c r="F3" s="5" t="s">
        <v>7</v>
      </c>
      <c r="G3" s="26" t="s">
        <v>8</v>
      </c>
    </row>
    <row r="4" spans="1:10" s="1" customFormat="1" ht="25" customHeight="1" x14ac:dyDescent="0.25">
      <c r="A4" s="23"/>
      <c r="B4" s="25"/>
      <c r="C4" s="25"/>
      <c r="D4" s="25"/>
      <c r="E4" s="6" t="s">
        <v>9</v>
      </c>
      <c r="F4" s="7" t="s">
        <v>9</v>
      </c>
      <c r="G4" s="27"/>
    </row>
    <row r="5" spans="1:10" s="2" customFormat="1" ht="20.05" customHeight="1" x14ac:dyDescent="0.25">
      <c r="A5" s="8"/>
      <c r="B5" s="9"/>
      <c r="C5" s="9"/>
      <c r="D5" s="10" t="s">
        <v>10</v>
      </c>
      <c r="E5" s="10">
        <v>1115.3535999999999</v>
      </c>
      <c r="F5" s="11">
        <v>1033.78</v>
      </c>
      <c r="G5" s="12">
        <f t="shared" ref="G5:G10" si="0">F5-E5</f>
        <v>-81.573599999999942</v>
      </c>
    </row>
    <row r="6" spans="1:10" s="2" customFormat="1" ht="20.05" customHeight="1" x14ac:dyDescent="0.25">
      <c r="A6" s="8" t="s">
        <v>11</v>
      </c>
      <c r="B6" s="9"/>
      <c r="C6" s="9"/>
      <c r="D6" s="9" t="s">
        <v>12</v>
      </c>
      <c r="E6" s="9">
        <v>136.4273</v>
      </c>
      <c r="F6" s="9">
        <v>108.65519999999999</v>
      </c>
      <c r="G6" s="13">
        <f t="shared" si="0"/>
        <v>-27.772100000000009</v>
      </c>
    </row>
    <row r="7" spans="1:10" s="2" customFormat="1" ht="20.05" customHeight="1" x14ac:dyDescent="0.25">
      <c r="A7" s="8" t="s">
        <v>13</v>
      </c>
      <c r="B7" s="9"/>
      <c r="C7" s="9"/>
      <c r="D7" s="9" t="s">
        <v>14</v>
      </c>
      <c r="E7" s="9">
        <v>112.1319</v>
      </c>
      <c r="F7" s="9">
        <v>112.11069999999999</v>
      </c>
      <c r="G7" s="13">
        <f t="shared" si="0"/>
        <v>-2.1200000000007435E-2</v>
      </c>
    </row>
    <row r="8" spans="1:10" s="2" customFormat="1" ht="20.05" customHeight="1" x14ac:dyDescent="0.25">
      <c r="A8" s="8" t="s">
        <v>15</v>
      </c>
      <c r="B8" s="9"/>
      <c r="C8" s="9"/>
      <c r="D8" s="9" t="s">
        <v>16</v>
      </c>
      <c r="E8" s="9">
        <v>23.428599999999999</v>
      </c>
      <c r="F8" s="9">
        <v>23.428599999999999</v>
      </c>
      <c r="G8" s="13">
        <f t="shared" si="0"/>
        <v>0</v>
      </c>
    </row>
    <row r="9" spans="1:10" s="2" customFormat="1" ht="20.05" customHeight="1" x14ac:dyDescent="0.25">
      <c r="A9" s="8" t="s">
        <v>17</v>
      </c>
      <c r="B9" s="9"/>
      <c r="C9" s="9"/>
      <c r="D9" s="9" t="s">
        <v>18</v>
      </c>
      <c r="E9" s="9">
        <v>765.14189999999996</v>
      </c>
      <c r="F9" s="9">
        <v>715.3587</v>
      </c>
      <c r="G9" s="13">
        <f t="shared" si="0"/>
        <v>-49.783199999999965</v>
      </c>
    </row>
    <row r="10" spans="1:10" s="2" customFormat="1" ht="20.05" customHeight="1" x14ac:dyDescent="0.25">
      <c r="A10" s="8" t="s">
        <v>19</v>
      </c>
      <c r="B10" s="9"/>
      <c r="C10" s="9"/>
      <c r="D10" s="9" t="s">
        <v>20</v>
      </c>
      <c r="E10" s="9">
        <v>15.274800000000001</v>
      </c>
      <c r="F10" s="9">
        <v>15.274800000000001</v>
      </c>
      <c r="G10" s="13">
        <f t="shared" si="0"/>
        <v>0</v>
      </c>
    </row>
    <row r="11" spans="1:10" s="2" customFormat="1" ht="20.05" customHeight="1" x14ac:dyDescent="0.25">
      <c r="A11" s="8" t="s">
        <v>21</v>
      </c>
      <c r="B11" s="9"/>
      <c r="C11" s="9"/>
      <c r="D11" s="9" t="s">
        <v>22</v>
      </c>
      <c r="E11" s="9">
        <v>2.9224000000000001</v>
      </c>
      <c r="F11" s="9">
        <v>2.8178000000000001</v>
      </c>
      <c r="G11" s="13">
        <f t="shared" ref="G11:G21" si="1">F11-E11</f>
        <v>-0.10460000000000003</v>
      </c>
      <c r="J11" s="19"/>
    </row>
    <row r="12" spans="1:10" s="2" customFormat="1" ht="20.05" customHeight="1" x14ac:dyDescent="0.25">
      <c r="A12" s="8" t="s">
        <v>23</v>
      </c>
      <c r="B12" s="9"/>
      <c r="C12" s="9"/>
      <c r="D12" s="9" t="s">
        <v>24</v>
      </c>
      <c r="E12" s="9">
        <v>60.026699999999998</v>
      </c>
      <c r="F12" s="9">
        <v>56.133200000000002</v>
      </c>
      <c r="G12" s="13">
        <f t="shared" si="1"/>
        <v>-3.893499999999996</v>
      </c>
    </row>
    <row r="13" spans="1:10" s="2" customFormat="1" ht="20.05" customHeight="1" x14ac:dyDescent="0.25">
      <c r="A13" s="8"/>
      <c r="B13" s="9"/>
      <c r="C13" s="9"/>
      <c r="D13" s="10" t="s">
        <v>25</v>
      </c>
      <c r="E13" s="10">
        <v>72.616</v>
      </c>
      <c r="F13" s="10">
        <v>41.606000000000002</v>
      </c>
      <c r="G13" s="12">
        <f t="shared" si="1"/>
        <v>-31.009999999999998</v>
      </c>
    </row>
    <row r="14" spans="1:10" s="2" customFormat="1" ht="20.05" customHeight="1" x14ac:dyDescent="0.25">
      <c r="A14" s="8"/>
      <c r="B14" s="9"/>
      <c r="C14" s="9"/>
      <c r="D14" s="10" t="s">
        <v>26</v>
      </c>
      <c r="E14" s="10">
        <v>277.61599999999999</v>
      </c>
      <c r="F14" s="10">
        <v>231.47409999999999</v>
      </c>
      <c r="G14" s="12">
        <f t="shared" si="1"/>
        <v>-46.141899999999993</v>
      </c>
    </row>
    <row r="15" spans="1:10" s="2" customFormat="1" ht="20.05" customHeight="1" x14ac:dyDescent="0.25">
      <c r="A15" s="8" t="s">
        <v>11</v>
      </c>
      <c r="B15" s="14"/>
      <c r="C15" s="14"/>
      <c r="D15" s="9" t="s">
        <v>27</v>
      </c>
      <c r="E15" s="9">
        <v>78.718999999999994</v>
      </c>
      <c r="F15" s="9">
        <v>69.445800000000006</v>
      </c>
      <c r="G15" s="13">
        <f t="shared" si="1"/>
        <v>-9.2731999999999886</v>
      </c>
    </row>
    <row r="16" spans="1:10" s="2" customFormat="1" ht="20.05" customHeight="1" x14ac:dyDescent="0.25">
      <c r="A16" s="8" t="s">
        <v>15</v>
      </c>
      <c r="B16" s="14"/>
      <c r="C16" s="14"/>
      <c r="D16" s="9" t="s">
        <v>28</v>
      </c>
      <c r="E16" s="9">
        <v>135.83529999999999</v>
      </c>
      <c r="F16" s="9">
        <v>99.292900000000003</v>
      </c>
      <c r="G16" s="13">
        <f t="shared" si="1"/>
        <v>-36.542399999999986</v>
      </c>
    </row>
    <row r="17" spans="1:7" s="2" customFormat="1" ht="20.05" customHeight="1" x14ac:dyDescent="0.25">
      <c r="A17" s="8" t="s">
        <v>17</v>
      </c>
      <c r="B17" s="14"/>
      <c r="C17" s="14"/>
      <c r="D17" s="9" t="s">
        <v>29</v>
      </c>
      <c r="E17" s="9">
        <v>58.5</v>
      </c>
      <c r="F17" s="9">
        <v>58.5</v>
      </c>
      <c r="G17" s="13">
        <f t="shared" si="1"/>
        <v>0</v>
      </c>
    </row>
    <row r="18" spans="1:7" s="2" customFormat="1" ht="20.05" customHeight="1" x14ac:dyDescent="0.25">
      <c r="A18" s="8" t="s">
        <v>21</v>
      </c>
      <c r="B18" s="14"/>
      <c r="C18" s="14"/>
      <c r="D18" s="9" t="s">
        <v>30</v>
      </c>
      <c r="E18" s="9">
        <v>0.1003</v>
      </c>
      <c r="F18" s="9">
        <v>0.1003</v>
      </c>
      <c r="G18" s="13">
        <f t="shared" si="1"/>
        <v>0</v>
      </c>
    </row>
    <row r="19" spans="1:7" s="2" customFormat="1" ht="20.05" customHeight="1" x14ac:dyDescent="0.25">
      <c r="A19" s="8" t="s">
        <v>31</v>
      </c>
      <c r="B19" s="14"/>
      <c r="C19" s="14"/>
      <c r="D19" s="9" t="s">
        <v>32</v>
      </c>
      <c r="E19" s="9">
        <v>4.4614000000000003</v>
      </c>
      <c r="F19" s="9">
        <v>4.1351000000000004</v>
      </c>
      <c r="G19" s="13">
        <f t="shared" si="1"/>
        <v>-0.32629999999999981</v>
      </c>
    </row>
    <row r="20" spans="1:7" s="2" customFormat="1" ht="20.05" customHeight="1" x14ac:dyDescent="0.25">
      <c r="A20" s="8"/>
      <c r="B20" s="9"/>
      <c r="C20" s="9"/>
      <c r="D20" s="10" t="s">
        <v>33</v>
      </c>
      <c r="E20" s="10">
        <v>73.279300000000006</v>
      </c>
      <c r="F20" s="10">
        <v>65.343000000000004</v>
      </c>
      <c r="G20" s="12">
        <f t="shared" si="1"/>
        <v>-7.9363000000000028</v>
      </c>
    </row>
    <row r="21" spans="1:7" s="2" customFormat="1" ht="20.05" customHeight="1" x14ac:dyDescent="0.25">
      <c r="A21" s="15"/>
      <c r="B21" s="16"/>
      <c r="C21" s="16"/>
      <c r="D21" s="17" t="s">
        <v>34</v>
      </c>
      <c r="E21" s="17">
        <v>1538.8649</v>
      </c>
      <c r="F21" s="17">
        <v>1372.2</v>
      </c>
      <c r="G21" s="18">
        <f t="shared" si="1"/>
        <v>-166.66489999999999</v>
      </c>
    </row>
  </sheetData>
  <mergeCells count="7">
    <mergeCell ref="B1:G1"/>
    <mergeCell ref="A2:G2"/>
    <mergeCell ref="A3:A4"/>
    <mergeCell ref="B3:B4"/>
    <mergeCell ref="C3:C4"/>
    <mergeCell ref="D3:D4"/>
    <mergeCell ref="G3:G4"/>
  </mergeCells>
  <phoneticPr fontId="7" type="noConversion"/>
  <printOptions horizontalCentered="1"/>
  <pageMargins left="0.59027777777777801" right="0.59027777777777801" top="0.78680555555555598" bottom="0.59027777777777801" header="0.31458333333333299" footer="0.31458333333333299"/>
  <pageSetup paperSize="9" fitToHeight="0" orientation="portrait" useFirstPageNumber="1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村道C680线饶平军埔大桥危旧桥梁改造工程方案设计概算审查表</vt:lpstr>
      <vt:lpstr>村道C680线饶平军埔大桥危旧桥梁改造工程方案设计概算审查表!Print_Area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徐俊</cp:lastModifiedBy>
  <cp:lastPrinted>2023-08-15T09:03:21Z</cp:lastPrinted>
  <dcterms:created xsi:type="dcterms:W3CDTF">2021-05-14T04:04:00Z</dcterms:created>
  <dcterms:modified xsi:type="dcterms:W3CDTF">2023-08-15T09:03:21Z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2052-12.1.0.15120</vt:lpwstr>
  </property>
  <property fmtid="{D5CDD505-2E9C-101B-9397-08002B2CF9AE}" pid="3" name="ICV">
    <vt:lpwstr>A84320653A534ABEBD3E13C92D69DFC2</vt:lpwstr>
  </property>
</Properties>
</file>