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2676" windowWidth="25417" windowHeight="10216"/>
  </bookViews>
  <sheets>
    <sheet name="国道G228线阳江阳东平堤至良洞段" sheetId="1" r:id="rId1"/>
  </sheets>
  <definedNames>
    <definedName name="_xlnm.Print_Area" localSheetId="0">国道G228线阳江阳东平堤至良洞段!$A$1:$G$44</definedName>
    <definedName name="_xlnm.Print_Titles" localSheetId="0">国道G228线阳江阳东平堤至良洞段!$3:$4</definedName>
  </definedNames>
  <calcPr calcId="144525"/>
  <oleSize ref="A1:M44"/>
</workbook>
</file>

<file path=xl/sharedStrings.xml><?xml version="1.0" encoding="utf-8"?>
<sst xmlns="http://schemas.openxmlformats.org/spreadsheetml/2006/main" count="156" uniqueCount="96">
  <si>
    <t>附件</t>
  </si>
  <si>
    <t>分项编号</t>
  </si>
  <si>
    <t>工程或费用名称</t>
  </si>
  <si>
    <t>单位</t>
  </si>
  <si>
    <t>总数量</t>
  </si>
  <si>
    <t>方案设计</t>
  </si>
  <si>
    <t>审查意见</t>
  </si>
  <si>
    <t>概算（万元）</t>
  </si>
  <si>
    <t>第一部分 建筑安装工程费</t>
  </si>
  <si>
    <t>公路公里</t>
  </si>
  <si>
    <t>101</t>
  </si>
  <si>
    <t>临时工程</t>
  </si>
  <si>
    <t>km</t>
  </si>
  <si>
    <t>102</t>
  </si>
  <si>
    <t>路基工程</t>
  </si>
  <si>
    <t>场地清理</t>
  </si>
  <si>
    <t>103</t>
  </si>
  <si>
    <t>路面工程</t>
  </si>
  <si>
    <t>沥青混凝土路面</t>
  </si>
  <si>
    <t>旧路面处理</t>
  </si>
  <si>
    <t>106</t>
  </si>
  <si>
    <t>交叉工程</t>
  </si>
  <si>
    <t>处</t>
  </si>
  <si>
    <t>10601</t>
  </si>
  <si>
    <t>平面交叉</t>
  </si>
  <si>
    <t>107</t>
  </si>
  <si>
    <t>交通工程及沿线设施</t>
  </si>
  <si>
    <t>10701</t>
  </si>
  <si>
    <t>交通安全设施</t>
  </si>
  <si>
    <t>110</t>
  </si>
  <si>
    <t>专项费用</t>
  </si>
  <si>
    <t>元</t>
  </si>
  <si>
    <t>11001</t>
  </si>
  <si>
    <t>施工场地建设费</t>
  </si>
  <si>
    <t>11002</t>
  </si>
  <si>
    <t>安全生产费</t>
  </si>
  <si>
    <t>第二部分 土地使用及拆迁补偿费</t>
  </si>
  <si>
    <t>201</t>
  </si>
  <si>
    <t>土地使用费</t>
  </si>
  <si>
    <t>亩</t>
  </si>
  <si>
    <t>20102</t>
  </si>
  <si>
    <t>临时用地</t>
  </si>
  <si>
    <t>第三部分 工程建设其他费用</t>
  </si>
  <si>
    <t>301</t>
  </si>
  <si>
    <t>建设项目管理费</t>
  </si>
  <si>
    <t>30101</t>
  </si>
  <si>
    <t>建设单位（业主）管理费</t>
  </si>
  <si>
    <t>30103</t>
  </si>
  <si>
    <t>工程监理费</t>
  </si>
  <si>
    <t>30104</t>
  </si>
  <si>
    <t>设计文件审查费</t>
  </si>
  <si>
    <t>30105</t>
  </si>
  <si>
    <t>竣（交）工验收试验检测费</t>
  </si>
  <si>
    <t>303</t>
  </si>
  <si>
    <t>建设项目前期工作费</t>
  </si>
  <si>
    <t>308</t>
  </si>
  <si>
    <t>工程保险费</t>
  </si>
  <si>
    <t>第四部分 预备费</t>
  </si>
  <si>
    <t>401</t>
  </si>
  <si>
    <t>基本预备费</t>
  </si>
  <si>
    <t>公路基本造价</t>
  </si>
  <si>
    <t>其他临时工程</t>
  </si>
  <si>
    <t>招标文件及标底编制费</t>
  </si>
  <si>
    <t>19.287</t>
  </si>
  <si>
    <t>10102</t>
  </si>
  <si>
    <t>保通便道</t>
  </si>
  <si>
    <t>10103</t>
  </si>
  <si>
    <t>10201</t>
  </si>
  <si>
    <t>10206</t>
  </si>
  <si>
    <t>排水工程</t>
  </si>
  <si>
    <t>10301</t>
  </si>
  <si>
    <t>10304</t>
  </si>
  <si>
    <t>路槽、路肩及中央分隔带</t>
  </si>
  <si>
    <t>10306</t>
  </si>
  <si>
    <t>104</t>
  </si>
  <si>
    <t>桥梁涵洞工程</t>
  </si>
  <si>
    <t>10401</t>
  </si>
  <si>
    <t>m/道</t>
  </si>
  <si>
    <t>10406</t>
  </si>
  <si>
    <t>旧桥利用与处治</t>
  </si>
  <si>
    <t>座</t>
  </si>
  <si>
    <t>30102</t>
  </si>
  <si>
    <t>建设项目信息化费</t>
  </si>
  <si>
    <t>30302</t>
  </si>
  <si>
    <t>勘察设计费</t>
  </si>
  <si>
    <t>30304</t>
  </si>
  <si>
    <t>30305</t>
  </si>
  <si>
    <t>设计咨询费</t>
  </si>
  <si>
    <t>30306</t>
  </si>
  <si>
    <t>造价咨询服务费</t>
  </si>
  <si>
    <t>1107/43</t>
    <phoneticPr fontId="6" type="noConversion"/>
  </si>
  <si>
    <r>
      <t>m</t>
    </r>
    <r>
      <rPr>
        <vertAlign val="superscript"/>
        <sz val="10"/>
        <color theme="1"/>
        <rFont val="仿宋_GB2312"/>
        <family val="3"/>
        <charset val="134"/>
      </rPr>
      <t>2</t>
    </r>
    <phoneticPr fontId="6" type="noConversion"/>
  </si>
  <si>
    <r>
      <t>km/m</t>
    </r>
    <r>
      <rPr>
        <vertAlign val="superscript"/>
        <sz val="10"/>
        <color theme="1"/>
        <rFont val="仿宋_GB2312"/>
        <family val="3"/>
        <charset val="134"/>
      </rPr>
      <t>2</t>
    </r>
    <phoneticPr fontId="6" type="noConversion"/>
  </si>
  <si>
    <t>增（+）减 （-）金额
 （万元）</t>
    <phoneticPr fontId="6" type="noConversion"/>
  </si>
  <si>
    <t>涵洞工程</t>
    <phoneticPr fontId="6" type="noConversion"/>
  </si>
  <si>
    <t>国道G228线阳江阳东平堤至良洞段路面预防养护及功能性修复养护工程方案设计概算审查表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</si>
</sst>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_ "/>
  </numFmts>
  <fonts count="12" x14ac:knownFonts="1">
    <font>
      <sz val="11"/>
      <color theme="1"/>
      <name val="宋体"/>
      <charset val="134"/>
      <scheme val="minor"/>
    </font>
    <font>
      <sz val="14"/>
      <color theme="1"/>
      <name val="宋体"/>
      <family val="3"/>
      <charset val="134"/>
      <scheme val="minor"/>
    </font>
    <font>
      <b/>
      <sz val="10"/>
      <name val="仿宋_GB2312"/>
      <family val="3"/>
      <charset val="134"/>
    </font>
    <font>
      <b/>
      <sz val="10"/>
      <color theme="1"/>
      <name val="仿宋_GB2312"/>
      <family val="3"/>
      <charset val="134"/>
    </font>
    <font>
      <sz val="10"/>
      <color theme="1"/>
      <name val="仿宋_GB2312"/>
      <family val="3"/>
      <charset val="134"/>
    </font>
    <font>
      <sz val="12"/>
      <color indexed="8"/>
      <name val="宋体"/>
      <family val="3"/>
      <charset val="134"/>
    </font>
    <font>
      <sz val="9"/>
      <name val="宋体"/>
      <family val="3"/>
      <charset val="134"/>
      <scheme val="minor"/>
    </font>
    <font>
      <b/>
      <sz val="14"/>
      <color theme="1"/>
      <name val="宋体"/>
      <family val="3"/>
      <charset val="134"/>
      <scheme val="minor"/>
    </font>
    <font>
      <vertAlign val="superscript"/>
      <sz val="10"/>
      <color theme="1"/>
      <name val="仿宋_GB2312"/>
      <family val="3"/>
      <charset val="134"/>
    </font>
    <font>
      <sz val="14"/>
      <name val="黑体"/>
      <family val="3"/>
      <charset val="134"/>
    </font>
    <font>
      <sz val="12"/>
      <name val="黑体"/>
      <family val="3"/>
      <charset val="134"/>
    </font>
    <font>
      <sz val="16"/>
      <color theme="1"/>
      <name val="方正小标宋简体"/>
      <family val="4"/>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0" fontId="5" fillId="0" borderId="0">
      <alignment vertical="center"/>
    </xf>
  </cellStyleXfs>
  <cellXfs count="41">
    <xf numFmtId="0" fontId="0" fillId="0" borderId="0" xfId="0">
      <alignment vertical="center"/>
    </xf>
    <xf numFmtId="0" fontId="1" fillId="2"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4" fillId="0" borderId="5" xfId="0"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0" xfId="0" applyFont="1" applyFill="1" applyAlignment="1">
      <alignment horizontal="center" vertical="center" wrapText="1"/>
    </xf>
    <xf numFmtId="177" fontId="3" fillId="0" borderId="6" xfId="0" applyNumberFormat="1" applyFont="1" applyFill="1" applyBorder="1" applyAlignment="1">
      <alignment horizontal="center" vertical="center" wrapText="1"/>
    </xf>
    <xf numFmtId="178" fontId="4" fillId="0" borderId="6"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Border="1" applyAlignment="1">
      <alignment horizontal="center" vertical="top"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4"/>
  <sheetViews>
    <sheetView tabSelected="1" view="pageBreakPreview" zoomScale="113" zoomScaleNormal="113" zoomScaleSheetLayoutView="113" workbookViewId="0">
      <selection activeCell="E3" sqref="E3"/>
    </sheetView>
  </sheetViews>
  <sheetFormatPr defaultColWidth="9" defaultRowHeight="18.350000000000001" x14ac:dyDescent="0.15"/>
  <cols>
    <col min="1" max="1" width="9.625" style="3" customWidth="1"/>
    <col min="2" max="2" width="28.625" style="3" customWidth="1"/>
    <col min="3" max="3" width="9.125" style="3" customWidth="1"/>
    <col min="4" max="4" width="10.125" style="3" customWidth="1"/>
    <col min="5" max="5" width="12.75" style="3" customWidth="1"/>
    <col min="6" max="6" width="12.875" style="3" customWidth="1"/>
    <col min="7" max="7" width="11.5" style="3" customWidth="1"/>
    <col min="8" max="8" width="9" style="3"/>
    <col min="9" max="10" width="10.375" style="3"/>
    <col min="11" max="11" width="10" style="3" bestFit="1" customWidth="1"/>
    <col min="12" max="12" width="9" style="3"/>
    <col min="13" max="13" width="11.25" style="3" bestFit="1" customWidth="1"/>
    <col min="14" max="16384" width="9" style="3"/>
  </cols>
  <sheetData>
    <row r="1" spans="1:13" s="1" customFormat="1" ht="25" customHeight="1" x14ac:dyDescent="0.15">
      <c r="A1" s="38" t="s">
        <v>0</v>
      </c>
      <c r="B1" s="39"/>
    </row>
    <row r="2" spans="1:13" s="1" customFormat="1" ht="45" customHeight="1" thickBot="1" x14ac:dyDescent="0.2">
      <c r="A2" s="40" t="s">
        <v>95</v>
      </c>
      <c r="B2" s="40"/>
      <c r="C2" s="40"/>
      <c r="D2" s="40"/>
      <c r="E2" s="40"/>
      <c r="F2" s="40"/>
      <c r="G2" s="40"/>
    </row>
    <row r="3" spans="1:13" s="1" customFormat="1" ht="25" customHeight="1" x14ac:dyDescent="0.15">
      <c r="A3" s="32" t="s">
        <v>1</v>
      </c>
      <c r="B3" s="34" t="s">
        <v>2</v>
      </c>
      <c r="C3" s="34" t="s">
        <v>3</v>
      </c>
      <c r="D3" s="34" t="s">
        <v>4</v>
      </c>
      <c r="E3" s="30" t="s">
        <v>5</v>
      </c>
      <c r="F3" s="30" t="s">
        <v>6</v>
      </c>
      <c r="G3" s="36" t="s">
        <v>93</v>
      </c>
    </row>
    <row r="4" spans="1:13" s="2" customFormat="1" ht="25" customHeight="1" x14ac:dyDescent="0.15">
      <c r="A4" s="33"/>
      <c r="B4" s="35"/>
      <c r="C4" s="35"/>
      <c r="D4" s="35"/>
      <c r="E4" s="31" t="s">
        <v>7</v>
      </c>
      <c r="F4" s="31" t="s">
        <v>7</v>
      </c>
      <c r="G4" s="37"/>
    </row>
    <row r="5" spans="1:13" s="16" customFormat="1" ht="20.05" customHeight="1" x14ac:dyDescent="0.15">
      <c r="A5" s="14"/>
      <c r="B5" s="15" t="s">
        <v>8</v>
      </c>
      <c r="C5" s="4" t="s">
        <v>9</v>
      </c>
      <c r="D5" s="15" t="s">
        <v>63</v>
      </c>
      <c r="E5" s="5">
        <v>5419.3077000000003</v>
      </c>
      <c r="F5" s="5">
        <v>5317.7358999999997</v>
      </c>
      <c r="G5" s="6">
        <f t="shared" ref="G5:G44" si="0">F5-E5</f>
        <v>-101.57180000000062</v>
      </c>
      <c r="J5" s="10"/>
      <c r="K5" s="25"/>
      <c r="L5" s="26"/>
      <c r="M5" s="27"/>
    </row>
    <row r="6" spans="1:13" s="2" customFormat="1" ht="20.05" customHeight="1" x14ac:dyDescent="0.15">
      <c r="A6" s="7" t="s">
        <v>10</v>
      </c>
      <c r="B6" s="4" t="s">
        <v>11</v>
      </c>
      <c r="C6" s="4" t="s">
        <v>9</v>
      </c>
      <c r="D6" s="4" t="s">
        <v>63</v>
      </c>
      <c r="E6" s="8">
        <v>67.472800000000007</v>
      </c>
      <c r="F6" s="8">
        <v>46.177599999999998</v>
      </c>
      <c r="G6" s="9">
        <f t="shared" si="0"/>
        <v>-21.295200000000008</v>
      </c>
      <c r="J6" s="10"/>
      <c r="K6" s="25"/>
      <c r="L6" s="28"/>
      <c r="M6" s="28"/>
    </row>
    <row r="7" spans="1:13" s="2" customFormat="1" ht="20.05" customHeight="1" x14ac:dyDescent="0.15">
      <c r="A7" s="7" t="s">
        <v>64</v>
      </c>
      <c r="B7" s="4" t="s">
        <v>65</v>
      </c>
      <c r="C7" s="4" t="s">
        <v>12</v>
      </c>
      <c r="D7" s="4" t="s">
        <v>63</v>
      </c>
      <c r="E7" s="8">
        <v>42.273499999999999</v>
      </c>
      <c r="F7" s="8">
        <v>27.825900000000001</v>
      </c>
      <c r="G7" s="9">
        <f t="shared" si="0"/>
        <v>-14.447599999999998</v>
      </c>
      <c r="J7" s="10"/>
      <c r="K7" s="25"/>
      <c r="L7" s="28"/>
      <c r="M7" s="28"/>
    </row>
    <row r="8" spans="1:13" s="2" customFormat="1" ht="20.05" customHeight="1" x14ac:dyDescent="0.15">
      <c r="A8" s="7" t="s">
        <v>66</v>
      </c>
      <c r="B8" s="4" t="s">
        <v>61</v>
      </c>
      <c r="C8" s="4" t="s">
        <v>9</v>
      </c>
      <c r="D8" s="4" t="s">
        <v>63</v>
      </c>
      <c r="E8" s="8">
        <v>25.199300000000001</v>
      </c>
      <c r="F8" s="8">
        <v>18.351700000000001</v>
      </c>
      <c r="G8" s="9">
        <f t="shared" si="0"/>
        <v>-6.8475999999999999</v>
      </c>
      <c r="J8" s="10"/>
      <c r="K8" s="25"/>
      <c r="L8" s="28"/>
      <c r="M8" s="28"/>
    </row>
    <row r="9" spans="1:13" s="2" customFormat="1" ht="20.05" customHeight="1" x14ac:dyDescent="0.15">
      <c r="A9" s="7" t="s">
        <v>13</v>
      </c>
      <c r="B9" s="4" t="s">
        <v>14</v>
      </c>
      <c r="C9" s="4" t="s">
        <v>12</v>
      </c>
      <c r="D9" s="4" t="s">
        <v>63</v>
      </c>
      <c r="E9" s="8">
        <v>111.06480000000001</v>
      </c>
      <c r="F9" s="8">
        <v>120.5419</v>
      </c>
      <c r="G9" s="9">
        <f t="shared" si="0"/>
        <v>9.477099999999993</v>
      </c>
      <c r="J9" s="10"/>
      <c r="K9" s="25"/>
      <c r="L9" s="28"/>
      <c r="M9" s="28"/>
    </row>
    <row r="10" spans="1:13" s="2" customFormat="1" ht="20.05" customHeight="1" x14ac:dyDescent="0.15">
      <c r="A10" s="7" t="s">
        <v>67</v>
      </c>
      <c r="B10" s="4" t="s">
        <v>15</v>
      </c>
      <c r="C10" s="4" t="s">
        <v>12</v>
      </c>
      <c r="D10" s="4" t="s">
        <v>63</v>
      </c>
      <c r="E10" s="8">
        <v>23.912500000000001</v>
      </c>
      <c r="F10" s="8">
        <v>25.6953</v>
      </c>
      <c r="G10" s="9">
        <f t="shared" si="0"/>
        <v>1.7827999999999982</v>
      </c>
      <c r="J10" s="10"/>
      <c r="K10" s="25"/>
      <c r="L10" s="28"/>
      <c r="M10" s="28"/>
    </row>
    <row r="11" spans="1:13" s="2" customFormat="1" ht="20.05" customHeight="1" x14ac:dyDescent="0.15">
      <c r="A11" s="7" t="s">
        <v>68</v>
      </c>
      <c r="B11" s="4" t="s">
        <v>69</v>
      </c>
      <c r="C11" s="4" t="s">
        <v>12</v>
      </c>
      <c r="D11" s="4" t="s">
        <v>63</v>
      </c>
      <c r="E11" s="8">
        <v>87.152299999999997</v>
      </c>
      <c r="F11" s="8">
        <v>94.846599999999995</v>
      </c>
      <c r="G11" s="9">
        <f t="shared" si="0"/>
        <v>7.6942999999999984</v>
      </c>
      <c r="J11" s="10"/>
      <c r="K11" s="25"/>
      <c r="L11" s="28"/>
      <c r="M11" s="28"/>
    </row>
    <row r="12" spans="1:13" s="2" customFormat="1" ht="20.05" customHeight="1" x14ac:dyDescent="0.15">
      <c r="A12" s="7" t="s">
        <v>16</v>
      </c>
      <c r="B12" s="4" t="s">
        <v>17</v>
      </c>
      <c r="C12" s="4" t="s">
        <v>12</v>
      </c>
      <c r="D12" s="4" t="s">
        <v>63</v>
      </c>
      <c r="E12" s="8">
        <v>4186.5496999999996</v>
      </c>
      <c r="F12" s="8">
        <v>4113.8621999999996</v>
      </c>
      <c r="G12" s="9">
        <f t="shared" si="0"/>
        <v>-72.6875</v>
      </c>
      <c r="J12" s="10"/>
      <c r="K12" s="25"/>
      <c r="L12" s="28"/>
      <c r="M12" s="28"/>
    </row>
    <row r="13" spans="1:13" s="2" customFormat="1" ht="20.05" customHeight="1" x14ac:dyDescent="0.15">
      <c r="A13" s="7" t="s">
        <v>70</v>
      </c>
      <c r="B13" s="4" t="s">
        <v>18</v>
      </c>
      <c r="C13" s="4" t="s">
        <v>91</v>
      </c>
      <c r="D13" s="4">
        <v>330790</v>
      </c>
      <c r="E13" s="8">
        <v>3658.9229999999998</v>
      </c>
      <c r="F13" s="8">
        <v>3654.5016000000001</v>
      </c>
      <c r="G13" s="9">
        <f t="shared" si="0"/>
        <v>-4.4213999999997213</v>
      </c>
      <c r="J13" s="10"/>
      <c r="K13" s="25"/>
      <c r="L13" s="28"/>
      <c r="M13" s="28"/>
    </row>
    <row r="14" spans="1:13" s="2" customFormat="1" ht="20.05" customHeight="1" x14ac:dyDescent="0.15">
      <c r="A14" s="7" t="s">
        <v>71</v>
      </c>
      <c r="B14" s="4" t="s">
        <v>72</v>
      </c>
      <c r="C14" s="4" t="s">
        <v>12</v>
      </c>
      <c r="D14" s="4" t="s">
        <v>63</v>
      </c>
      <c r="E14" s="8">
        <v>11.594099999999999</v>
      </c>
      <c r="F14" s="8">
        <v>12.7986</v>
      </c>
      <c r="G14" s="9">
        <f t="shared" si="0"/>
        <v>1.2045000000000012</v>
      </c>
      <c r="J14" s="10"/>
      <c r="K14" s="25"/>
      <c r="L14" s="28"/>
      <c r="M14" s="28"/>
    </row>
    <row r="15" spans="1:13" s="2" customFormat="1" ht="20.05" customHeight="1" x14ac:dyDescent="0.15">
      <c r="A15" s="7" t="s">
        <v>73</v>
      </c>
      <c r="B15" s="4" t="s">
        <v>19</v>
      </c>
      <c r="C15" s="4" t="s">
        <v>92</v>
      </c>
      <c r="D15" s="4" t="s">
        <v>63</v>
      </c>
      <c r="E15" s="8">
        <v>516.0326</v>
      </c>
      <c r="F15" s="8">
        <v>446.56200000000001</v>
      </c>
      <c r="G15" s="9">
        <f t="shared" si="0"/>
        <v>-69.47059999999999</v>
      </c>
      <c r="J15" s="10"/>
      <c r="K15" s="25"/>
      <c r="L15" s="28"/>
      <c r="M15" s="28"/>
    </row>
    <row r="16" spans="1:13" s="2" customFormat="1" ht="20.05" customHeight="1" x14ac:dyDescent="0.15">
      <c r="A16" s="7" t="s">
        <v>74</v>
      </c>
      <c r="B16" s="4" t="s">
        <v>75</v>
      </c>
      <c r="C16" s="4" t="s">
        <v>12</v>
      </c>
      <c r="D16" s="4"/>
      <c r="E16" s="8">
        <v>39.3613</v>
      </c>
      <c r="F16" s="8">
        <v>28.818000000000001</v>
      </c>
      <c r="G16" s="9">
        <f t="shared" si="0"/>
        <v>-10.543299999999999</v>
      </c>
      <c r="J16" s="10"/>
      <c r="K16" s="25"/>
      <c r="L16" s="28"/>
      <c r="M16" s="28"/>
    </row>
    <row r="17" spans="1:13" s="2" customFormat="1" ht="20.05" customHeight="1" x14ac:dyDescent="0.15">
      <c r="A17" s="7" t="s">
        <v>76</v>
      </c>
      <c r="B17" s="4" t="s">
        <v>94</v>
      </c>
      <c r="C17" s="4" t="s">
        <v>77</v>
      </c>
      <c r="D17" s="4" t="s">
        <v>90</v>
      </c>
      <c r="E17" s="8">
        <v>8.0220000000000002</v>
      </c>
      <c r="F17" s="8">
        <v>8.1171000000000006</v>
      </c>
      <c r="G17" s="9">
        <f t="shared" si="0"/>
        <v>9.5100000000000406E-2</v>
      </c>
      <c r="J17" s="10"/>
      <c r="K17" s="25"/>
      <c r="L17" s="28"/>
      <c r="M17" s="28"/>
    </row>
    <row r="18" spans="1:13" s="2" customFormat="1" ht="20.05" customHeight="1" x14ac:dyDescent="0.15">
      <c r="A18" s="7" t="s">
        <v>78</v>
      </c>
      <c r="B18" s="4" t="s">
        <v>79</v>
      </c>
      <c r="C18" s="4" t="s">
        <v>80</v>
      </c>
      <c r="D18" s="12">
        <v>5</v>
      </c>
      <c r="E18" s="8">
        <v>31.339300000000001</v>
      </c>
      <c r="F18" s="8">
        <v>20.700900000000001</v>
      </c>
      <c r="G18" s="9">
        <f t="shared" si="0"/>
        <v>-10.638400000000001</v>
      </c>
      <c r="J18" s="10"/>
      <c r="K18" s="25"/>
      <c r="L18" s="28"/>
      <c r="M18" s="28"/>
    </row>
    <row r="19" spans="1:13" s="2" customFormat="1" ht="20.05" customHeight="1" x14ac:dyDescent="0.15">
      <c r="A19" s="7" t="s">
        <v>20</v>
      </c>
      <c r="B19" s="4" t="s">
        <v>21</v>
      </c>
      <c r="C19" s="4" t="s">
        <v>22</v>
      </c>
      <c r="D19" s="12">
        <v>7</v>
      </c>
      <c r="E19" s="13">
        <v>599.00360000000001</v>
      </c>
      <c r="F19" s="8">
        <v>596.59010000000001</v>
      </c>
      <c r="G19" s="18">
        <f t="shared" si="0"/>
        <v>-2.4134999999999991</v>
      </c>
      <c r="J19" s="10"/>
      <c r="K19" s="25"/>
      <c r="L19" s="28"/>
      <c r="M19" s="28"/>
    </row>
    <row r="20" spans="1:13" s="2" customFormat="1" ht="20.05" customHeight="1" x14ac:dyDescent="0.15">
      <c r="A20" s="7" t="s">
        <v>23</v>
      </c>
      <c r="B20" s="4" t="s">
        <v>24</v>
      </c>
      <c r="C20" s="4" t="s">
        <v>22</v>
      </c>
      <c r="D20" s="12">
        <v>7</v>
      </c>
      <c r="E20" s="13">
        <v>599.00360000000001</v>
      </c>
      <c r="F20" s="8">
        <v>596.59010000000001</v>
      </c>
      <c r="G20" s="18">
        <f t="shared" si="0"/>
        <v>-2.4134999999999991</v>
      </c>
      <c r="J20" s="10"/>
      <c r="K20" s="25"/>
      <c r="L20" s="28"/>
      <c r="M20" s="28"/>
    </row>
    <row r="21" spans="1:13" s="2" customFormat="1" ht="20.05" customHeight="1" x14ac:dyDescent="0.15">
      <c r="A21" s="7" t="s">
        <v>25</v>
      </c>
      <c r="B21" s="4" t="s">
        <v>26</v>
      </c>
      <c r="C21" s="4" t="s">
        <v>9</v>
      </c>
      <c r="D21" s="4" t="s">
        <v>63</v>
      </c>
      <c r="E21" s="8">
        <v>194.59209999999999</v>
      </c>
      <c r="F21" s="8">
        <v>195.00409999999999</v>
      </c>
      <c r="G21" s="9">
        <f t="shared" si="0"/>
        <v>0.41200000000000614</v>
      </c>
      <c r="J21" s="10"/>
      <c r="K21" s="25"/>
      <c r="L21" s="28"/>
      <c r="M21" s="28"/>
    </row>
    <row r="22" spans="1:13" s="16" customFormat="1" ht="20.05" customHeight="1" x14ac:dyDescent="0.15">
      <c r="A22" s="7" t="s">
        <v>27</v>
      </c>
      <c r="B22" s="4" t="s">
        <v>28</v>
      </c>
      <c r="C22" s="4" t="s">
        <v>9</v>
      </c>
      <c r="D22" s="4" t="s">
        <v>63</v>
      </c>
      <c r="E22" s="8">
        <v>194.59209999999999</v>
      </c>
      <c r="F22" s="8">
        <v>195.00409999999999</v>
      </c>
      <c r="G22" s="9">
        <f t="shared" si="0"/>
        <v>0.41200000000000614</v>
      </c>
      <c r="J22" s="10"/>
      <c r="K22" s="25"/>
      <c r="L22" s="26"/>
      <c r="M22" s="26"/>
    </row>
    <row r="23" spans="1:13" s="2" customFormat="1" ht="20.05" customHeight="1" x14ac:dyDescent="0.15">
      <c r="A23" s="7" t="s">
        <v>29</v>
      </c>
      <c r="B23" s="4" t="s">
        <v>30</v>
      </c>
      <c r="C23" s="4" t="s">
        <v>31</v>
      </c>
      <c r="D23" s="4"/>
      <c r="E23" s="8">
        <v>221.26339999999999</v>
      </c>
      <c r="F23" s="8">
        <v>216.74199999999999</v>
      </c>
      <c r="G23" s="9">
        <f t="shared" si="0"/>
        <v>-4.5213999999999999</v>
      </c>
      <c r="J23" s="10"/>
      <c r="K23" s="25"/>
      <c r="L23" s="28"/>
      <c r="M23" s="28"/>
    </row>
    <row r="24" spans="1:13" s="2" customFormat="1" ht="20.05" customHeight="1" x14ac:dyDescent="0.15">
      <c r="A24" s="7" t="s">
        <v>32</v>
      </c>
      <c r="B24" s="4" t="s">
        <v>33</v>
      </c>
      <c r="C24" s="4" t="s">
        <v>31</v>
      </c>
      <c r="D24" s="4"/>
      <c r="E24" s="8">
        <v>141.17509999999999</v>
      </c>
      <c r="F24" s="8">
        <v>138.15479999999999</v>
      </c>
      <c r="G24" s="9">
        <f t="shared" si="0"/>
        <v>-3.0202999999999918</v>
      </c>
      <c r="J24" s="10"/>
      <c r="K24" s="25"/>
      <c r="L24" s="28"/>
      <c r="M24" s="28"/>
    </row>
    <row r="25" spans="1:13" s="16" customFormat="1" ht="20.05" customHeight="1" x14ac:dyDescent="0.15">
      <c r="A25" s="7" t="s">
        <v>34</v>
      </c>
      <c r="B25" s="4" t="s">
        <v>35</v>
      </c>
      <c r="C25" s="4" t="s">
        <v>31</v>
      </c>
      <c r="D25" s="4"/>
      <c r="E25" s="8">
        <v>80.088300000000004</v>
      </c>
      <c r="F25" s="8">
        <v>78.587199999999996</v>
      </c>
      <c r="G25" s="9">
        <f t="shared" si="0"/>
        <v>-1.5011000000000081</v>
      </c>
      <c r="J25" s="10"/>
      <c r="K25" s="25"/>
      <c r="L25" s="26"/>
      <c r="M25" s="26"/>
    </row>
    <row r="26" spans="1:13" s="16" customFormat="1" ht="20.05" customHeight="1" x14ac:dyDescent="0.15">
      <c r="A26" s="14"/>
      <c r="B26" s="15" t="s">
        <v>36</v>
      </c>
      <c r="C26" s="4" t="s">
        <v>9</v>
      </c>
      <c r="D26" s="15" t="s">
        <v>63</v>
      </c>
      <c r="E26" s="19">
        <v>9.5</v>
      </c>
      <c r="F26" s="5">
        <v>9.5</v>
      </c>
      <c r="G26" s="17">
        <f t="shared" si="0"/>
        <v>0</v>
      </c>
      <c r="J26" s="10"/>
      <c r="K26" s="25"/>
      <c r="L26" s="26"/>
      <c r="M26" s="26"/>
    </row>
    <row r="27" spans="1:13" s="2" customFormat="1" ht="20.05" customHeight="1" x14ac:dyDescent="0.15">
      <c r="A27" s="7" t="s">
        <v>37</v>
      </c>
      <c r="B27" s="4" t="s">
        <v>38</v>
      </c>
      <c r="C27" s="4" t="s">
        <v>39</v>
      </c>
      <c r="D27" s="12">
        <v>9.5</v>
      </c>
      <c r="E27" s="20">
        <v>9.5</v>
      </c>
      <c r="F27" s="8">
        <v>9.5</v>
      </c>
      <c r="G27" s="11">
        <f t="shared" si="0"/>
        <v>0</v>
      </c>
      <c r="J27" s="10"/>
      <c r="K27" s="25"/>
      <c r="L27" s="28"/>
      <c r="M27" s="28"/>
    </row>
    <row r="28" spans="1:13" s="2" customFormat="1" ht="20.05" customHeight="1" x14ac:dyDescent="0.15">
      <c r="A28" s="7" t="s">
        <v>40</v>
      </c>
      <c r="B28" s="4" t="s">
        <v>41</v>
      </c>
      <c r="C28" s="4" t="s">
        <v>39</v>
      </c>
      <c r="D28" s="12">
        <v>9.5</v>
      </c>
      <c r="E28" s="20">
        <v>9.5</v>
      </c>
      <c r="F28" s="8">
        <v>9.5</v>
      </c>
      <c r="G28" s="11">
        <f t="shared" si="0"/>
        <v>0</v>
      </c>
      <c r="J28" s="10"/>
      <c r="K28" s="25"/>
      <c r="L28" s="28"/>
      <c r="M28" s="28"/>
    </row>
    <row r="29" spans="1:13" s="16" customFormat="1" ht="20.05" customHeight="1" x14ac:dyDescent="0.15">
      <c r="A29" s="14"/>
      <c r="B29" s="15" t="s">
        <v>42</v>
      </c>
      <c r="C29" s="4" t="s">
        <v>9</v>
      </c>
      <c r="D29" s="15" t="s">
        <v>63</v>
      </c>
      <c r="E29" s="5">
        <v>594.34090000000003</v>
      </c>
      <c r="F29" s="5">
        <v>555.47860000000003</v>
      </c>
      <c r="G29" s="6">
        <f t="shared" si="0"/>
        <v>-38.862300000000005</v>
      </c>
      <c r="J29" s="10"/>
      <c r="K29" s="25"/>
      <c r="L29" s="26"/>
      <c r="M29" s="26"/>
    </row>
    <row r="30" spans="1:13" s="2" customFormat="1" ht="20.05" customHeight="1" x14ac:dyDescent="0.15">
      <c r="A30" s="7" t="s">
        <v>43</v>
      </c>
      <c r="B30" s="4" t="s">
        <v>44</v>
      </c>
      <c r="C30" s="4" t="s">
        <v>9</v>
      </c>
      <c r="D30" s="4" t="s">
        <v>63</v>
      </c>
      <c r="E30" s="8">
        <v>316.4468</v>
      </c>
      <c r="F30" s="8">
        <v>309.86799999999999</v>
      </c>
      <c r="G30" s="9">
        <f t="shared" si="0"/>
        <v>-6.5788000000000011</v>
      </c>
      <c r="J30" s="10"/>
      <c r="K30" s="25"/>
      <c r="L30" s="28"/>
      <c r="M30" s="28"/>
    </row>
    <row r="31" spans="1:13" s="2" customFormat="1" ht="20.05" customHeight="1" x14ac:dyDescent="0.15">
      <c r="A31" s="7" t="s">
        <v>45</v>
      </c>
      <c r="B31" s="4" t="s">
        <v>46</v>
      </c>
      <c r="C31" s="4" t="s">
        <v>9</v>
      </c>
      <c r="D31" s="4" t="s">
        <v>63</v>
      </c>
      <c r="E31" s="8">
        <v>156.89660000000001</v>
      </c>
      <c r="F31" s="8">
        <v>153.3031</v>
      </c>
      <c r="G31" s="9">
        <f t="shared" si="0"/>
        <v>-3.5935000000000059</v>
      </c>
      <c r="J31" s="10"/>
      <c r="K31" s="25"/>
      <c r="L31" s="28"/>
      <c r="M31" s="28"/>
    </row>
    <row r="32" spans="1:13" s="2" customFormat="1" ht="20.05" customHeight="1" x14ac:dyDescent="0.15">
      <c r="A32" s="7" t="s">
        <v>81</v>
      </c>
      <c r="B32" s="4" t="s">
        <v>82</v>
      </c>
      <c r="C32" s="4" t="s">
        <v>9</v>
      </c>
      <c r="D32" s="4" t="s">
        <v>63</v>
      </c>
      <c r="E32" s="8">
        <v>18.517099999999999</v>
      </c>
      <c r="F32" s="8">
        <v>18.0975</v>
      </c>
      <c r="G32" s="9">
        <f t="shared" si="0"/>
        <v>-0.41959999999999908</v>
      </c>
      <c r="J32" s="10"/>
      <c r="K32" s="25"/>
      <c r="L32" s="28"/>
      <c r="M32" s="28"/>
    </row>
    <row r="33" spans="1:13" s="2" customFormat="1" ht="20.05" customHeight="1" x14ac:dyDescent="0.15">
      <c r="A33" s="7" t="s">
        <v>47</v>
      </c>
      <c r="B33" s="4" t="s">
        <v>48</v>
      </c>
      <c r="C33" s="4" t="s">
        <v>9</v>
      </c>
      <c r="D33" s="4" t="s">
        <v>63</v>
      </c>
      <c r="E33" s="8">
        <v>105.20180000000001</v>
      </c>
      <c r="F33" s="8">
        <v>102.7268</v>
      </c>
      <c r="G33" s="9">
        <f t="shared" si="0"/>
        <v>-2.4750000000000085</v>
      </c>
      <c r="J33" s="10"/>
      <c r="K33" s="25"/>
      <c r="L33" s="28"/>
      <c r="M33" s="28"/>
    </row>
    <row r="34" spans="1:13" s="2" customFormat="1" ht="20.05" customHeight="1" x14ac:dyDescent="0.15">
      <c r="A34" s="7" t="s">
        <v>49</v>
      </c>
      <c r="B34" s="4" t="s">
        <v>50</v>
      </c>
      <c r="C34" s="4" t="s">
        <v>9</v>
      </c>
      <c r="D34" s="4" t="s">
        <v>63</v>
      </c>
      <c r="E34" s="8">
        <v>3.6374</v>
      </c>
      <c r="F34" s="8">
        <v>3.5467</v>
      </c>
      <c r="G34" s="9">
        <f t="shared" si="0"/>
        <v>-9.0700000000000003E-2</v>
      </c>
      <c r="J34" s="10"/>
      <c r="K34" s="25"/>
      <c r="L34" s="28"/>
      <c r="M34" s="28"/>
    </row>
    <row r="35" spans="1:13" s="2" customFormat="1" ht="20.05" customHeight="1" x14ac:dyDescent="0.15">
      <c r="A35" s="7" t="s">
        <v>51</v>
      </c>
      <c r="B35" s="4" t="s">
        <v>52</v>
      </c>
      <c r="C35" s="4" t="s">
        <v>9</v>
      </c>
      <c r="D35" s="4" t="s">
        <v>63</v>
      </c>
      <c r="E35" s="8">
        <v>32.193899999999999</v>
      </c>
      <c r="F35" s="8">
        <v>32.193899999999999</v>
      </c>
      <c r="G35" s="11">
        <f t="shared" si="0"/>
        <v>0</v>
      </c>
      <c r="J35" s="10"/>
      <c r="K35" s="25"/>
      <c r="L35" s="28"/>
      <c r="M35" s="28"/>
    </row>
    <row r="36" spans="1:13" s="2" customFormat="1" ht="20.05" customHeight="1" x14ac:dyDescent="0.15">
      <c r="A36" s="7" t="s">
        <v>53</v>
      </c>
      <c r="B36" s="4" t="s">
        <v>54</v>
      </c>
      <c r="C36" s="4" t="s">
        <v>9</v>
      </c>
      <c r="D36" s="4" t="s">
        <v>63</v>
      </c>
      <c r="E36" s="8">
        <v>256.21690000000001</v>
      </c>
      <c r="F36" s="8">
        <v>224.33969999999999</v>
      </c>
      <c r="G36" s="9">
        <f t="shared" si="0"/>
        <v>-31.877200000000016</v>
      </c>
      <c r="J36" s="10"/>
      <c r="K36" s="25"/>
      <c r="L36" s="28"/>
      <c r="M36" s="28"/>
    </row>
    <row r="37" spans="1:13" s="2" customFormat="1" ht="20.05" customHeight="1" x14ac:dyDescent="0.15">
      <c r="A37" s="7" t="s">
        <v>83</v>
      </c>
      <c r="B37" s="4" t="s">
        <v>84</v>
      </c>
      <c r="C37" s="4" t="s">
        <v>9</v>
      </c>
      <c r="D37" s="4" t="s">
        <v>63</v>
      </c>
      <c r="E37" s="8">
        <v>218.67619999999999</v>
      </c>
      <c r="F37" s="8">
        <v>216.6611</v>
      </c>
      <c r="G37" s="9">
        <f t="shared" si="0"/>
        <v>-2.0150999999999897</v>
      </c>
      <c r="J37" s="10"/>
      <c r="K37" s="25"/>
      <c r="L37" s="28"/>
      <c r="M37" s="28"/>
    </row>
    <row r="38" spans="1:13" s="2" customFormat="1" ht="20.05" customHeight="1" x14ac:dyDescent="0.15">
      <c r="A38" s="7" t="s">
        <v>85</v>
      </c>
      <c r="B38" s="4" t="s">
        <v>62</v>
      </c>
      <c r="C38" s="4" t="s">
        <v>9</v>
      </c>
      <c r="D38" s="4" t="s">
        <v>63</v>
      </c>
      <c r="E38" s="8">
        <v>7.7900999999999998</v>
      </c>
      <c r="F38" s="8">
        <v>7.6786000000000003</v>
      </c>
      <c r="G38" s="9">
        <f t="shared" si="0"/>
        <v>-0.11149999999999949</v>
      </c>
      <c r="J38" s="10"/>
      <c r="K38" s="25"/>
      <c r="L38" s="28"/>
      <c r="M38" s="28"/>
    </row>
    <row r="39" spans="1:13" s="2" customFormat="1" ht="20.05" customHeight="1" x14ac:dyDescent="0.15">
      <c r="A39" s="7" t="s">
        <v>86</v>
      </c>
      <c r="B39" s="4" t="s">
        <v>87</v>
      </c>
      <c r="C39" s="4" t="s">
        <v>9</v>
      </c>
      <c r="D39" s="4" t="s">
        <v>63</v>
      </c>
      <c r="E39" s="8">
        <v>13.1206</v>
      </c>
      <c r="F39" s="8">
        <v>0</v>
      </c>
      <c r="G39" s="9">
        <f t="shared" si="0"/>
        <v>-13.1206</v>
      </c>
      <c r="J39" s="10"/>
      <c r="K39" s="25"/>
      <c r="L39" s="28"/>
      <c r="M39" s="28"/>
    </row>
    <row r="40" spans="1:13" s="2" customFormat="1" ht="20.05" customHeight="1" x14ac:dyDescent="0.15">
      <c r="A40" s="7" t="s">
        <v>88</v>
      </c>
      <c r="B40" s="4" t="s">
        <v>89</v>
      </c>
      <c r="C40" s="4" t="s">
        <v>9</v>
      </c>
      <c r="D40" s="4" t="s">
        <v>63</v>
      </c>
      <c r="E40" s="8">
        <v>16.63</v>
      </c>
      <c r="F40" s="8">
        <v>0</v>
      </c>
      <c r="G40" s="9">
        <f t="shared" si="0"/>
        <v>-16.63</v>
      </c>
      <c r="J40" s="10"/>
      <c r="K40" s="25"/>
      <c r="L40" s="28"/>
      <c r="M40" s="28"/>
    </row>
    <row r="41" spans="1:13" s="2" customFormat="1" ht="20.05" customHeight="1" x14ac:dyDescent="0.15">
      <c r="A41" s="7" t="s">
        <v>55</v>
      </c>
      <c r="B41" s="4" t="s">
        <v>56</v>
      </c>
      <c r="C41" s="4" t="s">
        <v>9</v>
      </c>
      <c r="D41" s="4" t="s">
        <v>63</v>
      </c>
      <c r="E41" s="8">
        <v>21.677199999999999</v>
      </c>
      <c r="F41" s="8">
        <v>21.270900000000001</v>
      </c>
      <c r="G41" s="9">
        <f t="shared" si="0"/>
        <v>-0.40629999999999811</v>
      </c>
      <c r="J41" s="10"/>
      <c r="K41" s="25"/>
      <c r="L41" s="28"/>
      <c r="M41" s="28"/>
    </row>
    <row r="42" spans="1:13" s="16" customFormat="1" ht="20.05" customHeight="1" x14ac:dyDescent="0.15">
      <c r="A42" s="14"/>
      <c r="B42" s="15" t="s">
        <v>57</v>
      </c>
      <c r="C42" s="4" t="s">
        <v>9</v>
      </c>
      <c r="D42" s="15" t="s">
        <v>63</v>
      </c>
      <c r="E42" s="5">
        <v>301.1574</v>
      </c>
      <c r="F42" s="5">
        <v>294.13569999999999</v>
      </c>
      <c r="G42" s="6">
        <f t="shared" si="0"/>
        <v>-7.0217000000000098</v>
      </c>
      <c r="J42" s="10"/>
      <c r="K42" s="25"/>
      <c r="L42" s="26"/>
      <c r="M42" s="26"/>
    </row>
    <row r="43" spans="1:13" s="2" customFormat="1" ht="20.05" customHeight="1" x14ac:dyDescent="0.15">
      <c r="A43" s="7" t="s">
        <v>58</v>
      </c>
      <c r="B43" s="4" t="s">
        <v>59</v>
      </c>
      <c r="C43" s="4" t="s">
        <v>9</v>
      </c>
      <c r="D43" s="4" t="s">
        <v>63</v>
      </c>
      <c r="E43" s="8">
        <v>301.1574</v>
      </c>
      <c r="F43" s="8">
        <v>294.13569999999999</v>
      </c>
      <c r="G43" s="9">
        <f t="shared" si="0"/>
        <v>-7.0217000000000098</v>
      </c>
      <c r="J43" s="10"/>
      <c r="K43" s="25"/>
      <c r="L43" s="28"/>
      <c r="M43" s="28"/>
    </row>
    <row r="44" spans="1:13" s="16" customFormat="1" ht="20.05" customHeight="1" thickBot="1" x14ac:dyDescent="0.2">
      <c r="A44" s="21"/>
      <c r="B44" s="22" t="s">
        <v>60</v>
      </c>
      <c r="C44" s="29" t="s">
        <v>9</v>
      </c>
      <c r="D44" s="22" t="s">
        <v>63</v>
      </c>
      <c r="E44" s="23">
        <v>6324.31</v>
      </c>
      <c r="F44" s="23">
        <v>6176.85</v>
      </c>
      <c r="G44" s="24">
        <f t="shared" si="0"/>
        <v>-147.46000000000004</v>
      </c>
      <c r="J44" s="10"/>
      <c r="K44" s="25"/>
      <c r="L44" s="26"/>
      <c r="M44" s="26"/>
    </row>
  </sheetData>
  <mergeCells count="7">
    <mergeCell ref="A1:B1"/>
    <mergeCell ref="A2:G2"/>
    <mergeCell ref="A3:A4"/>
    <mergeCell ref="B3:B4"/>
    <mergeCell ref="C3:C4"/>
    <mergeCell ref="D3:D4"/>
    <mergeCell ref="G3:G4"/>
  </mergeCells>
  <phoneticPr fontId="6" type="noConversion"/>
  <printOptions horizontalCentered="1"/>
  <pageMargins left="0.59055118110236204" right="0.39370078740157499" top="0.78740157480314998" bottom="0.78740157480314998" header="0.511811023622047" footer="0.511811023622047"/>
  <pageSetup paperSize="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国道G228线阳江阳东平堤至良洞段</vt:lpstr>
      <vt:lpstr>国道G228线阳江阳东平堤至良洞段!Print_Area</vt:lpstr>
      <vt:lpstr>国道G228线阳江阳东平堤至良洞段!Print_Titles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2023-08-22T08:02:12Z</cp:lastPrinted>
  <dcterms:created xsi:type="dcterms:W3CDTF">2022-09-05T13:09:00Z</dcterms:created>
  <dcterms:modified xsi:type="dcterms:W3CDTF">2023-08-22T08:02:13Z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2052-11.1.0.14309</vt:lpwstr>
  </property>
</Properties>
</file>