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2715" windowWidth="28080" windowHeight="11565"/>
  </bookViews>
  <sheets>
    <sheet name="国道G228线惠来仙庵（汕头潮阳界）至华湖段" sheetId="1" r:id="rId1"/>
  </sheets>
  <definedNames>
    <definedName name="_xlnm.Print_Area" localSheetId="0">'国道G228线惠来仙庵（汕头潮阳界）至华湖段'!$A$1:$G$43</definedName>
    <definedName name="_xlnm.Print_Titles" localSheetId="0">'国道G228线惠来仙庵（汕头潮阳界）至华湖段'!$3:$4</definedName>
  </definedNames>
  <calcPr calcId="145621"/>
  <oleSize ref="A1:J4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<sst xmlns="http://schemas.openxmlformats.org/spreadsheetml/2006/main" count="152" uniqueCount="93">
  <si>
    <t>附件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</si>
  <si>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</si>
  <si>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</si>
  <si>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</si>
  <si>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</si>
  <si>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</si>
  <si>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</si>
  <si>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</si>
  <si>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</si>
  <si>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第一部分 建筑安装工程费</t>
  </si>
  <si>
    <t>公路公里</t>
  </si>
  <si>
    <t>25.352</t>
  </si>
  <si>
    <t>101</t>
  </si>
  <si>
    <t>临时工程</t>
  </si>
  <si>
    <t>10103</t>
  </si>
  <si>
    <t>其他临时工程</t>
  </si>
  <si>
    <t>102</t>
  </si>
  <si>
    <t>路基工程</t>
  </si>
  <si>
    <t>km</t>
  </si>
  <si>
    <t>25.013</t>
  </si>
  <si>
    <t>10201</t>
  </si>
  <si>
    <t>场地清理</t>
  </si>
  <si>
    <t>10206</t>
  </si>
  <si>
    <t>排水工程</t>
  </si>
  <si>
    <t>103</t>
  </si>
  <si>
    <t>路面工程</t>
  </si>
  <si>
    <t>10301</t>
  </si>
  <si>
    <t>沥青混凝土路面</t>
  </si>
  <si>
    <t>m2</t>
  </si>
  <si>
    <t>10304</t>
  </si>
  <si>
    <t>路槽、路肩及中央分隔带</t>
  </si>
  <si>
    <t>10306</t>
  </si>
  <si>
    <t>旧路面处理</t>
  </si>
  <si>
    <t>104</t>
  </si>
  <si>
    <t>桥梁涵洞工程</t>
  </si>
  <si>
    <t>0.339</t>
  </si>
  <si>
    <t>10406</t>
  </si>
  <si>
    <t>旧桥利用与处治</t>
  </si>
  <si>
    <t>106</t>
  </si>
  <si>
    <t>交叉工程</t>
  </si>
  <si>
    <t>处</t>
  </si>
  <si>
    <t>10601</t>
  </si>
  <si>
    <t>平面交叉</t>
  </si>
  <si>
    <t>107</t>
  </si>
  <si>
    <t>交通工程及沿线设施</t>
  </si>
  <si>
    <t>10701</t>
  </si>
  <si>
    <t>交通安全设施</t>
  </si>
  <si>
    <t>110</t>
  </si>
  <si>
    <t>专项费用</t>
  </si>
  <si>
    <t>元</t>
  </si>
  <si>
    <t>11001</t>
  </si>
  <si>
    <t>施工场地建设费</t>
  </si>
  <si>
    <t>11002</t>
  </si>
  <si>
    <t>安全生产费</t>
  </si>
  <si>
    <t>第二部分 土地使用及拆迁补偿费</t>
  </si>
  <si>
    <t>201</t>
  </si>
  <si>
    <t>土地使用费</t>
  </si>
  <si>
    <t>亩</t>
  </si>
  <si>
    <t>20102</t>
  </si>
  <si>
    <t>临时用地</t>
  </si>
  <si>
    <t>第三部分 工程建设其他费用</t>
  </si>
  <si>
    <t>301</t>
  </si>
  <si>
    <t>建设项目管理费</t>
  </si>
  <si>
    <t>30101</t>
  </si>
  <si>
    <t>建设单位（业主）管理费</t>
  </si>
  <si>
    <t>30102</t>
  </si>
  <si>
    <t>建设项目信息化费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</si>
  <si>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</si>
  <si>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</si>
  <si>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</si>
  <si>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</si>
  <si>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</si>
  <si>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</si>
  <si>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</si>
  <si>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</si>
  <si>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30301</t>
  </si>
  <si>
    <t>方案编制费</t>
  </si>
  <si>
    <t>30303</t>
  </si>
  <si>
    <t>勘察设计费</t>
  </si>
  <si>
    <t>30304</t>
  </si>
  <si>
    <t>招标文件及标底编制费</t>
  </si>
  <si>
    <t>307</t>
  </si>
  <si>
    <t>工程保通管理费</t>
  </si>
  <si>
    <t>30701</t>
  </si>
  <si>
    <t>保通便道管理费</t>
  </si>
  <si>
    <t>308</t>
  </si>
  <si>
    <t>工程保险费</t>
  </si>
  <si>
    <t>第四部分 预备费</t>
  </si>
  <si>
    <t>401</t>
  </si>
  <si>
    <t>基本预备费</t>
  </si>
  <si>
    <t>公路基本造价</t>
  </si>
  <si>
    <r>
      <t>m</t>
    </r>
    <r>
      <rPr>
        <vertAlign val="superscript"/>
        <sz val="10"/>
        <color indexed="8"/>
        <rFont val="仿宋_GB2312"/>
        <family val="3"/>
        <charset val="134"/>
      </rPr>
      <t>2</t>
    </r>
    <phoneticPr fontId="7" type="noConversion"/>
  </si>
  <si>
    <t>国道G228线惠来仙庵（汕头潮阳界）至华湖段路面预防养护及                功能性修复养护工程方案设计概算审查表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</si>
</sst>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4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vertAlign val="superscript"/>
      <sz val="10"/>
      <color indexed="8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9"/>
      <color theme="1"/>
      <name val="方正小标宋简体"/>
      <family val="3"/>
      <charset val="134"/>
    </font>
    <font>
      <sz val="18"/>
      <color theme="1"/>
      <name val="方正小标宋简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shrinkToFit="1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shrinkToFit="1"/>
    </xf>
    <xf numFmtId="176" fontId="5" fillId="0" borderId="6" xfId="0" applyNumberFormat="1" applyFont="1" applyFill="1" applyBorder="1" applyAlignment="1">
      <alignment horizontal="center" vertical="center" shrinkToFit="1"/>
    </xf>
    <xf numFmtId="176" fontId="3" fillId="0" borderId="7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shrinkToFit="1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43"/>
  <sheetViews>
    <sheetView tabSelected="1" view="pageBreakPreview" zoomScale="120" zoomScaleNormal="113" zoomScaleSheetLayoutView="120" workbookViewId="0">
      <selection activeCell="A2" sqref="A2:G2"/>
    </sheetView>
  </sheetViews>
  <sheetFormatPr defaultColWidth="9" defaultRowHeight="18.75" x14ac:dyDescent="0.15"/>
  <cols>
    <col min="1" max="1" width="9.625" style="2" customWidth="1"/>
    <col min="2" max="2" width="28.625" style="2" customWidth="1"/>
    <col min="3" max="3" width="9.125" style="2" customWidth="1"/>
    <col min="4" max="4" width="10.125" style="2" customWidth="1"/>
    <col min="5" max="5" width="12.75" style="2" customWidth="1"/>
    <col min="6" max="6" width="12.875" style="2" customWidth="1"/>
    <col min="7" max="7" width="11.5" style="2" customWidth="1"/>
    <col min="8" max="9" width="9" style="2"/>
    <col min="10" max="10" width="13.125" style="2"/>
    <col min="11" max="16384" width="9" style="2"/>
  </cols>
  <sheetData>
    <row r="1" spans="1:7" s="1" customFormat="1" ht="24.95" customHeight="1" x14ac:dyDescent="0.15">
      <c r="A1" s="24" t="s">
        <v>0</v>
      </c>
      <c r="B1" s="25"/>
    </row>
    <row r="2" spans="1:7" s="1" customFormat="1" ht="52.5" customHeight="1" x14ac:dyDescent="0.15">
      <c r="A2" s="33" t="s">
        <v>92</v>
      </c>
      <c r="B2" s="32"/>
      <c r="C2" s="32"/>
      <c r="D2" s="32"/>
      <c r="E2" s="32"/>
      <c r="F2" s="32"/>
      <c r="G2" s="32"/>
    </row>
    <row r="3" spans="1:7" s="1" customFormat="1" ht="24.95" customHeight="1" x14ac:dyDescent="0.15">
      <c r="A3" s="26" t="s">
        <v>1</v>
      </c>
      <c r="B3" s="28" t="s">
        <v>2</v>
      </c>
      <c r="C3" s="28" t="s">
        <v>3</v>
      </c>
      <c r="D3" s="28" t="s">
        <v>4</v>
      </c>
      <c r="E3" s="4" t="s">
        <v>5</v>
      </c>
      <c r="F3" s="4" t="s">
        <v>6</v>
      </c>
      <c r="G3" s="30" t="s">
        <v>7</v>
      </c>
    </row>
    <row r="4" spans="1:7" s="1" customFormat="1" ht="24.95" customHeight="1" x14ac:dyDescent="0.15">
      <c r="A4" s="27"/>
      <c r="B4" s="29"/>
      <c r="C4" s="29"/>
      <c r="D4" s="29"/>
      <c r="E4" s="5" t="s">
        <v>8</v>
      </c>
      <c r="F4" s="5" t="s">
        <v>8</v>
      </c>
      <c r="G4" s="31"/>
    </row>
    <row r="5" spans="1:7" ht="20.100000000000001" customHeight="1" x14ac:dyDescent="0.15">
      <c r="A5" s="6"/>
      <c r="B5" s="7" t="s">
        <v>9</v>
      </c>
      <c r="C5" s="8" t="s">
        <v>10</v>
      </c>
      <c r="D5" s="9" t="s">
        <v>11</v>
      </c>
      <c r="E5" s="10">
        <v>2896.9333999999999</v>
      </c>
      <c r="F5" s="10">
        <v>2895.86</v>
      </c>
      <c r="G5" s="11">
        <f>F5-E5</f>
        <v>-1.073399999999765</v>
      </c>
    </row>
    <row r="6" spans="1:7" s="3" customFormat="1" ht="20.100000000000001" customHeight="1" x14ac:dyDescent="0.15">
      <c r="A6" s="12" t="s">
        <v>12</v>
      </c>
      <c r="B6" s="9" t="s">
        <v>13</v>
      </c>
      <c r="C6" s="9" t="s">
        <v>10</v>
      </c>
      <c r="D6" s="9" t="s">
        <v>11</v>
      </c>
      <c r="E6" s="13">
        <v>27.946100000000001</v>
      </c>
      <c r="F6" s="13">
        <v>27.9453</v>
      </c>
      <c r="G6" s="14">
        <f t="shared" ref="G6:G43" si="0">F6-E6</f>
        <v>-8.0000000000168825E-4</v>
      </c>
    </row>
    <row r="7" spans="1:7" ht="20.100000000000001" customHeight="1" x14ac:dyDescent="0.15">
      <c r="A7" s="12" t="s">
        <v>14</v>
      </c>
      <c r="B7" s="9" t="s">
        <v>15</v>
      </c>
      <c r="C7" s="9" t="s">
        <v>10</v>
      </c>
      <c r="D7" s="9" t="s">
        <v>11</v>
      </c>
      <c r="E7" s="13">
        <v>27.946100000000001</v>
      </c>
      <c r="F7" s="13">
        <v>27.9453</v>
      </c>
      <c r="G7" s="15">
        <f t="shared" si="0"/>
        <v>-8.0000000000168825E-4</v>
      </c>
    </row>
    <row r="8" spans="1:7" s="3" customFormat="1" ht="20.100000000000001" customHeight="1" x14ac:dyDescent="0.15">
      <c r="A8" s="12" t="s">
        <v>16</v>
      </c>
      <c r="B8" s="9" t="s">
        <v>17</v>
      </c>
      <c r="C8" s="9" t="s">
        <v>18</v>
      </c>
      <c r="D8" s="9" t="s">
        <v>19</v>
      </c>
      <c r="E8" s="13">
        <v>21.3154</v>
      </c>
      <c r="F8" s="13">
        <v>20.370699999999999</v>
      </c>
      <c r="G8" s="14">
        <f t="shared" si="0"/>
        <v>-0.94470000000000098</v>
      </c>
    </row>
    <row r="9" spans="1:7" ht="20.100000000000001" customHeight="1" x14ac:dyDescent="0.15">
      <c r="A9" s="12" t="s">
        <v>20</v>
      </c>
      <c r="B9" s="9" t="s">
        <v>21</v>
      </c>
      <c r="C9" s="9" t="s">
        <v>18</v>
      </c>
      <c r="D9" s="9" t="s">
        <v>19</v>
      </c>
      <c r="E9" s="13">
        <v>1.0898000000000001</v>
      </c>
      <c r="F9" s="13">
        <v>1.0896999999999999</v>
      </c>
      <c r="G9" s="15">
        <f t="shared" si="0"/>
        <v>-1.0000000000021103E-4</v>
      </c>
    </row>
    <row r="10" spans="1:7" ht="20.100000000000001" customHeight="1" x14ac:dyDescent="0.15">
      <c r="A10" s="12" t="s">
        <v>22</v>
      </c>
      <c r="B10" s="9" t="s">
        <v>23</v>
      </c>
      <c r="C10" s="9" t="s">
        <v>18</v>
      </c>
      <c r="D10" s="9" t="s">
        <v>19</v>
      </c>
      <c r="E10" s="13">
        <v>20.2256</v>
      </c>
      <c r="F10" s="13">
        <v>19.280999999999999</v>
      </c>
      <c r="G10" s="15">
        <f t="shared" si="0"/>
        <v>-0.94460000000000122</v>
      </c>
    </row>
    <row r="11" spans="1:7" s="3" customFormat="1" ht="20.100000000000001" customHeight="1" x14ac:dyDescent="0.15">
      <c r="A11" s="12" t="s">
        <v>24</v>
      </c>
      <c r="B11" s="9" t="s">
        <v>25</v>
      </c>
      <c r="C11" s="9" t="s">
        <v>18</v>
      </c>
      <c r="D11" s="9" t="s">
        <v>19</v>
      </c>
      <c r="E11" s="13">
        <v>1908.989</v>
      </c>
      <c r="F11" s="13">
        <v>1908.9644000000001</v>
      </c>
      <c r="G11" s="14">
        <f t="shared" si="0"/>
        <v>-2.4599999999963984E-2</v>
      </c>
    </row>
    <row r="12" spans="1:7" ht="20.100000000000001" customHeight="1" x14ac:dyDescent="0.15">
      <c r="A12" s="12" t="s">
        <v>26</v>
      </c>
      <c r="B12" s="9" t="s">
        <v>27</v>
      </c>
      <c r="C12" s="9" t="s">
        <v>28</v>
      </c>
      <c r="D12" s="9">
        <v>258218</v>
      </c>
      <c r="E12" s="13">
        <v>1872.4665</v>
      </c>
      <c r="F12" s="13">
        <v>1872.4458</v>
      </c>
      <c r="G12" s="15">
        <f t="shared" si="0"/>
        <v>-2.0700000000033469E-2</v>
      </c>
    </row>
    <row r="13" spans="1:7" ht="20.100000000000001" customHeight="1" x14ac:dyDescent="0.15">
      <c r="A13" s="12" t="s">
        <v>29</v>
      </c>
      <c r="B13" s="9" t="s">
        <v>30</v>
      </c>
      <c r="C13" s="9" t="s">
        <v>18</v>
      </c>
      <c r="D13" s="9" t="s">
        <v>19</v>
      </c>
      <c r="E13" s="13">
        <v>11.6196</v>
      </c>
      <c r="F13" s="13">
        <v>11.6183</v>
      </c>
      <c r="G13" s="15">
        <f t="shared" si="0"/>
        <v>-1.300000000000523E-3</v>
      </c>
    </row>
    <row r="14" spans="1:7" ht="20.100000000000001" customHeight="1" x14ac:dyDescent="0.15">
      <c r="A14" s="12" t="s">
        <v>31</v>
      </c>
      <c r="B14" s="9" t="s">
        <v>32</v>
      </c>
      <c r="C14" s="9" t="s">
        <v>18</v>
      </c>
      <c r="D14" s="9">
        <v>25.013000000000002</v>
      </c>
      <c r="E14" s="13">
        <v>24.902899999999999</v>
      </c>
      <c r="F14" s="13">
        <v>24.900300000000001</v>
      </c>
      <c r="G14" s="15">
        <f t="shared" si="0"/>
        <v>-2.5999999999974932E-3</v>
      </c>
    </row>
    <row r="15" spans="1:7" s="3" customFormat="1" ht="20.100000000000001" customHeight="1" x14ac:dyDescent="0.15">
      <c r="A15" s="12" t="s">
        <v>33</v>
      </c>
      <c r="B15" s="9" t="s">
        <v>34</v>
      </c>
      <c r="C15" s="9" t="s">
        <v>18</v>
      </c>
      <c r="D15" s="9" t="s">
        <v>35</v>
      </c>
      <c r="E15" s="13">
        <v>249.2696</v>
      </c>
      <c r="F15" s="13">
        <v>249.23660000000001</v>
      </c>
      <c r="G15" s="14">
        <f t="shared" si="0"/>
        <v>-3.299999999998704E-2</v>
      </c>
    </row>
    <row r="16" spans="1:7" ht="20.100000000000001" customHeight="1" x14ac:dyDescent="0.15">
      <c r="A16" s="12" t="s">
        <v>36</v>
      </c>
      <c r="B16" s="9" t="s">
        <v>37</v>
      </c>
      <c r="C16" s="23" t="s">
        <v>91</v>
      </c>
      <c r="D16" s="9">
        <v>5291.6</v>
      </c>
      <c r="E16" s="13">
        <v>249.2696</v>
      </c>
      <c r="F16" s="13">
        <v>249.23660000000001</v>
      </c>
      <c r="G16" s="15">
        <f t="shared" si="0"/>
        <v>-3.299999999998704E-2</v>
      </c>
    </row>
    <row r="17" spans="1:7" s="3" customFormat="1" ht="20.100000000000001" customHeight="1" x14ac:dyDescent="0.15">
      <c r="A17" s="12" t="s">
        <v>38</v>
      </c>
      <c r="B17" s="9" t="s">
        <v>39</v>
      </c>
      <c r="C17" s="9" t="s">
        <v>40</v>
      </c>
      <c r="D17" s="9">
        <v>107</v>
      </c>
      <c r="E17" s="13">
        <v>377.1558</v>
      </c>
      <c r="F17" s="13">
        <v>377.13639999999998</v>
      </c>
      <c r="G17" s="14">
        <f t="shared" si="0"/>
        <v>-1.9400000000018736E-2</v>
      </c>
    </row>
    <row r="18" spans="1:7" ht="20.100000000000001" customHeight="1" x14ac:dyDescent="0.15">
      <c r="A18" s="12" t="s">
        <v>41</v>
      </c>
      <c r="B18" s="9" t="s">
        <v>42</v>
      </c>
      <c r="C18" s="9" t="s">
        <v>40</v>
      </c>
      <c r="D18" s="9">
        <v>107</v>
      </c>
      <c r="E18" s="13">
        <v>377.1558</v>
      </c>
      <c r="F18" s="13">
        <v>377.13639999999998</v>
      </c>
      <c r="G18" s="15">
        <f t="shared" si="0"/>
        <v>-1.9400000000018736E-2</v>
      </c>
    </row>
    <row r="19" spans="1:7" s="3" customFormat="1" ht="20.100000000000001" customHeight="1" x14ac:dyDescent="0.15">
      <c r="A19" s="12" t="s">
        <v>43</v>
      </c>
      <c r="B19" s="9" t="s">
        <v>44</v>
      </c>
      <c r="C19" s="9" t="s">
        <v>10</v>
      </c>
      <c r="D19" s="9" t="s">
        <v>11</v>
      </c>
      <c r="E19" s="13">
        <v>188.2791</v>
      </c>
      <c r="F19" s="13">
        <v>188.26990000000001</v>
      </c>
      <c r="G19" s="14">
        <f t="shared" si="0"/>
        <v>-9.1999999999927695E-3</v>
      </c>
    </row>
    <row r="20" spans="1:7" ht="20.100000000000001" customHeight="1" x14ac:dyDescent="0.15">
      <c r="A20" s="12" t="s">
        <v>45</v>
      </c>
      <c r="B20" s="9" t="s">
        <v>46</v>
      </c>
      <c r="C20" s="9" t="s">
        <v>10</v>
      </c>
      <c r="D20" s="9" t="s">
        <v>11</v>
      </c>
      <c r="E20" s="13">
        <v>188.2791</v>
      </c>
      <c r="F20" s="13">
        <v>188.26990000000001</v>
      </c>
      <c r="G20" s="15">
        <f t="shared" si="0"/>
        <v>-9.1999999999927695E-3</v>
      </c>
    </row>
    <row r="21" spans="1:7" s="3" customFormat="1" ht="20.100000000000001" customHeight="1" x14ac:dyDescent="0.15">
      <c r="A21" s="12" t="s">
        <v>47</v>
      </c>
      <c r="B21" s="9" t="s">
        <v>48</v>
      </c>
      <c r="C21" s="9" t="s">
        <v>49</v>
      </c>
      <c r="D21" s="9"/>
      <c r="E21" s="13">
        <v>123.97839999999999</v>
      </c>
      <c r="F21" s="13">
        <v>123.935</v>
      </c>
      <c r="G21" s="14">
        <f t="shared" si="0"/>
        <v>-4.3399999999991223E-2</v>
      </c>
    </row>
    <row r="22" spans="1:7" ht="20.100000000000001" customHeight="1" x14ac:dyDescent="0.15">
      <c r="A22" s="12" t="s">
        <v>50</v>
      </c>
      <c r="B22" s="9" t="s">
        <v>51</v>
      </c>
      <c r="C22" s="9" t="s">
        <v>49</v>
      </c>
      <c r="D22" s="16"/>
      <c r="E22" s="13">
        <v>81.166600000000003</v>
      </c>
      <c r="F22" s="13">
        <v>81.139099999999999</v>
      </c>
      <c r="G22" s="15">
        <f t="shared" si="0"/>
        <v>-2.7500000000003411E-2</v>
      </c>
    </row>
    <row r="23" spans="1:7" ht="20.100000000000001" customHeight="1" x14ac:dyDescent="0.15">
      <c r="A23" s="12" t="s">
        <v>52</v>
      </c>
      <c r="B23" s="9" t="s">
        <v>53</v>
      </c>
      <c r="C23" s="9" t="s">
        <v>49</v>
      </c>
      <c r="D23" s="16"/>
      <c r="E23" s="13">
        <v>42.811799999999998</v>
      </c>
      <c r="F23" s="13">
        <v>42.795900000000003</v>
      </c>
      <c r="G23" s="15">
        <f t="shared" si="0"/>
        <v>-1.5899999999994918E-2</v>
      </c>
    </row>
    <row r="24" spans="1:7" ht="20.100000000000001" customHeight="1" x14ac:dyDescent="0.15">
      <c r="A24" s="6"/>
      <c r="B24" s="7" t="s">
        <v>54</v>
      </c>
      <c r="C24" s="8" t="s">
        <v>10</v>
      </c>
      <c r="D24" s="9" t="s">
        <v>11</v>
      </c>
      <c r="E24" s="10">
        <v>3.6</v>
      </c>
      <c r="F24" s="10">
        <v>3.6</v>
      </c>
      <c r="G24" s="11">
        <f t="shared" si="0"/>
        <v>0</v>
      </c>
    </row>
    <row r="25" spans="1:7" ht="20.100000000000001" customHeight="1" x14ac:dyDescent="0.15">
      <c r="A25" s="6" t="s">
        <v>55</v>
      </c>
      <c r="B25" s="8" t="s">
        <v>56</v>
      </c>
      <c r="C25" s="8" t="s">
        <v>57</v>
      </c>
      <c r="D25" s="9">
        <v>3</v>
      </c>
      <c r="E25" s="13">
        <v>3.6</v>
      </c>
      <c r="F25" s="13">
        <v>3.6</v>
      </c>
      <c r="G25" s="15">
        <f t="shared" si="0"/>
        <v>0</v>
      </c>
    </row>
    <row r="26" spans="1:7" ht="20.100000000000001" customHeight="1" x14ac:dyDescent="0.15">
      <c r="A26" s="6" t="s">
        <v>58</v>
      </c>
      <c r="B26" s="8" t="s">
        <v>59</v>
      </c>
      <c r="C26" s="8" t="s">
        <v>57</v>
      </c>
      <c r="D26" s="9">
        <v>3</v>
      </c>
      <c r="E26" s="13">
        <v>3.6</v>
      </c>
      <c r="F26" s="13">
        <v>3.6</v>
      </c>
      <c r="G26" s="15">
        <f t="shared" si="0"/>
        <v>0</v>
      </c>
    </row>
    <row r="27" spans="1:7" ht="20.100000000000001" customHeight="1" x14ac:dyDescent="0.15">
      <c r="A27" s="6"/>
      <c r="B27" s="7" t="s">
        <v>60</v>
      </c>
      <c r="C27" s="8" t="s">
        <v>10</v>
      </c>
      <c r="D27" s="9" t="s">
        <v>11</v>
      </c>
      <c r="E27" s="10">
        <v>328.78629999999998</v>
      </c>
      <c r="F27" s="10">
        <v>328.72070000000002</v>
      </c>
      <c r="G27" s="11">
        <f t="shared" si="0"/>
        <v>-6.5599999999960801E-2</v>
      </c>
    </row>
    <row r="28" spans="1:7" ht="20.100000000000001" customHeight="1" x14ac:dyDescent="0.15">
      <c r="A28" s="12" t="s">
        <v>61</v>
      </c>
      <c r="B28" s="9" t="s">
        <v>62</v>
      </c>
      <c r="C28" s="9" t="s">
        <v>10</v>
      </c>
      <c r="D28" s="9" t="s">
        <v>11</v>
      </c>
      <c r="E28" s="13">
        <v>183.72450000000001</v>
      </c>
      <c r="F28" s="13">
        <v>183.6643</v>
      </c>
      <c r="G28" s="15">
        <f t="shared" si="0"/>
        <v>-6.0200000000008913E-2</v>
      </c>
    </row>
    <row r="29" spans="1:7" ht="20.100000000000001" customHeight="1" x14ac:dyDescent="0.15">
      <c r="A29" s="12" t="s">
        <v>63</v>
      </c>
      <c r="B29" s="9" t="s">
        <v>64</v>
      </c>
      <c r="C29" s="9" t="s">
        <v>10</v>
      </c>
      <c r="D29" s="9" t="s">
        <v>11</v>
      </c>
      <c r="E29" s="13">
        <v>85.275099999999995</v>
      </c>
      <c r="F29" s="13">
        <v>85.2423</v>
      </c>
      <c r="G29" s="15">
        <f t="shared" si="0"/>
        <v>-3.2799999999994611E-2</v>
      </c>
    </row>
    <row r="30" spans="1:7" ht="20.100000000000001" customHeight="1" x14ac:dyDescent="0.15">
      <c r="A30" s="12" t="s">
        <v>65</v>
      </c>
      <c r="B30" s="9" t="s">
        <v>66</v>
      </c>
      <c r="C30" s="9" t="s">
        <v>10</v>
      </c>
      <c r="D30" s="9" t="s">
        <v>11</v>
      </c>
      <c r="E30" s="13">
        <v>10.1546</v>
      </c>
      <c r="F30" s="13">
        <v>10.150700000000001</v>
      </c>
      <c r="G30" s="15">
        <f t="shared" si="0"/>
        <v>-3.8999999999997925E-3</v>
      </c>
    </row>
    <row r="31" spans="1:7" ht="20.100000000000001" customHeight="1" x14ac:dyDescent="0.15">
      <c r="A31" s="12" t="s">
        <v>67</v>
      </c>
      <c r="B31" s="9" t="s">
        <v>68</v>
      </c>
      <c r="C31" s="9" t="s">
        <v>10</v>
      </c>
      <c r="D31" s="9" t="s">
        <v>11</v>
      </c>
      <c r="E31" s="13">
        <v>55.872500000000002</v>
      </c>
      <c r="F31" s="13">
        <v>55.849899999999998</v>
      </c>
      <c r="G31" s="15">
        <f t="shared" si="0"/>
        <v>-2.2600000000004172E-2</v>
      </c>
    </row>
    <row r="32" spans="1:7" ht="20.100000000000001" customHeight="1" x14ac:dyDescent="0.15">
      <c r="A32" s="12" t="s">
        <v>69</v>
      </c>
      <c r="B32" s="9" t="s">
        <v>70</v>
      </c>
      <c r="C32" s="9" t="s">
        <v>10</v>
      </c>
      <c r="D32" s="9" t="s">
        <v>11</v>
      </c>
      <c r="E32" s="13">
        <v>1.8287</v>
      </c>
      <c r="F32" s="13">
        <v>1.8278000000000001</v>
      </c>
      <c r="G32" s="15">
        <f t="shared" si="0"/>
        <v>-8.9999999999990088E-4</v>
      </c>
    </row>
    <row r="33" spans="1:7" ht="20.100000000000001" customHeight="1" x14ac:dyDescent="0.15">
      <c r="A33" s="12" t="s">
        <v>71</v>
      </c>
      <c r="B33" s="9" t="s">
        <v>72</v>
      </c>
      <c r="C33" s="9" t="s">
        <v>10</v>
      </c>
      <c r="D33" s="9" t="s">
        <v>11</v>
      </c>
      <c r="E33" s="13">
        <v>30.593599999999999</v>
      </c>
      <c r="F33" s="13">
        <v>30.593599999999999</v>
      </c>
      <c r="G33" s="15">
        <f t="shared" si="0"/>
        <v>0</v>
      </c>
    </row>
    <row r="34" spans="1:7" ht="20.100000000000001" customHeight="1" x14ac:dyDescent="0.15">
      <c r="A34" s="12" t="s">
        <v>73</v>
      </c>
      <c r="B34" s="9" t="s">
        <v>74</v>
      </c>
      <c r="C34" s="9" t="s">
        <v>10</v>
      </c>
      <c r="D34" s="9" t="s">
        <v>11</v>
      </c>
      <c r="E34" s="13">
        <v>99.706800000000001</v>
      </c>
      <c r="F34" s="13">
        <v>99.705699999999993</v>
      </c>
      <c r="G34" s="15">
        <f t="shared" si="0"/>
        <v>-1.1000000000080945E-3</v>
      </c>
    </row>
    <row r="35" spans="1:7" ht="20.100000000000001" customHeight="1" x14ac:dyDescent="0.15">
      <c r="A35" s="12" t="s">
        <v>75</v>
      </c>
      <c r="B35" s="9" t="s">
        <v>76</v>
      </c>
      <c r="C35" s="9" t="s">
        <v>10</v>
      </c>
      <c r="D35" s="9" t="s">
        <v>11</v>
      </c>
      <c r="E35" s="13">
        <v>8.7100000000000009</v>
      </c>
      <c r="F35" s="13">
        <v>8.7100000000000009</v>
      </c>
      <c r="G35" s="15">
        <f t="shared" si="0"/>
        <v>0</v>
      </c>
    </row>
    <row r="36" spans="1:7" ht="20.100000000000001" customHeight="1" x14ac:dyDescent="0.15">
      <c r="A36" s="12" t="s">
        <v>77</v>
      </c>
      <c r="B36" s="9" t="s">
        <v>78</v>
      </c>
      <c r="C36" s="9" t="s">
        <v>10</v>
      </c>
      <c r="D36" s="9" t="s">
        <v>11</v>
      </c>
      <c r="E36" s="13">
        <v>87.04</v>
      </c>
      <c r="F36" s="13">
        <v>87.04</v>
      </c>
      <c r="G36" s="15">
        <f t="shared" si="0"/>
        <v>0</v>
      </c>
    </row>
    <row r="37" spans="1:7" ht="20.100000000000001" customHeight="1" x14ac:dyDescent="0.15">
      <c r="A37" s="12" t="s">
        <v>79</v>
      </c>
      <c r="B37" s="9" t="s">
        <v>80</v>
      </c>
      <c r="C37" s="9" t="s">
        <v>10</v>
      </c>
      <c r="D37" s="9" t="s">
        <v>11</v>
      </c>
      <c r="E37" s="13">
        <v>3.9567999999999999</v>
      </c>
      <c r="F37" s="13">
        <v>3.9557000000000002</v>
      </c>
      <c r="G37" s="15">
        <f t="shared" si="0"/>
        <v>-1.0999999999996568E-3</v>
      </c>
    </row>
    <row r="38" spans="1:7" ht="20.100000000000001" customHeight="1" x14ac:dyDescent="0.15">
      <c r="A38" s="12" t="s">
        <v>81</v>
      </c>
      <c r="B38" s="9" t="s">
        <v>82</v>
      </c>
      <c r="C38" s="9" t="s">
        <v>10</v>
      </c>
      <c r="D38" s="9" t="s">
        <v>11</v>
      </c>
      <c r="E38" s="13">
        <v>33.767299999999999</v>
      </c>
      <c r="F38" s="13">
        <v>33.767299999999999</v>
      </c>
      <c r="G38" s="15">
        <f t="shared" si="0"/>
        <v>0</v>
      </c>
    </row>
    <row r="39" spans="1:7" ht="20.100000000000001" customHeight="1" x14ac:dyDescent="0.15">
      <c r="A39" s="12" t="s">
        <v>83</v>
      </c>
      <c r="B39" s="9" t="s">
        <v>84</v>
      </c>
      <c r="C39" s="9" t="s">
        <v>18</v>
      </c>
      <c r="D39" s="9" t="s">
        <v>11</v>
      </c>
      <c r="E39" s="13">
        <v>33.767299999999999</v>
      </c>
      <c r="F39" s="13">
        <v>33.767299999999999</v>
      </c>
      <c r="G39" s="15">
        <f t="shared" si="0"/>
        <v>0</v>
      </c>
    </row>
    <row r="40" spans="1:7" ht="20.100000000000001" customHeight="1" x14ac:dyDescent="0.15">
      <c r="A40" s="12" t="s">
        <v>85</v>
      </c>
      <c r="B40" s="9" t="s">
        <v>86</v>
      </c>
      <c r="C40" s="9" t="s">
        <v>10</v>
      </c>
      <c r="D40" s="9" t="s">
        <v>11</v>
      </c>
      <c r="E40" s="13">
        <v>11.5877</v>
      </c>
      <c r="F40" s="13">
        <v>11.583399999999999</v>
      </c>
      <c r="G40" s="15">
        <f t="shared" si="0"/>
        <v>-4.3000000000006366E-3</v>
      </c>
    </row>
    <row r="41" spans="1:7" ht="20.100000000000001" customHeight="1" x14ac:dyDescent="0.15">
      <c r="A41" s="6"/>
      <c r="B41" s="7" t="s">
        <v>87</v>
      </c>
      <c r="C41" s="8" t="s">
        <v>10</v>
      </c>
      <c r="D41" s="9" t="s">
        <v>11</v>
      </c>
      <c r="E41" s="10">
        <v>161.46600000000001</v>
      </c>
      <c r="F41" s="10">
        <v>161.40899999999999</v>
      </c>
      <c r="G41" s="11">
        <f t="shared" si="0"/>
        <v>-5.7000000000016371E-2</v>
      </c>
    </row>
    <row r="42" spans="1:7" ht="20.100000000000001" customHeight="1" x14ac:dyDescent="0.15">
      <c r="A42" s="6" t="s">
        <v>88</v>
      </c>
      <c r="B42" s="8" t="s">
        <v>89</v>
      </c>
      <c r="C42" s="8" t="s">
        <v>10</v>
      </c>
      <c r="D42" s="9" t="s">
        <v>11</v>
      </c>
      <c r="E42" s="13">
        <v>161.46600000000001</v>
      </c>
      <c r="F42" s="13">
        <v>161.40899999999999</v>
      </c>
      <c r="G42" s="15">
        <f t="shared" si="0"/>
        <v>-5.7000000000016371E-2</v>
      </c>
    </row>
    <row r="43" spans="1:7" ht="20.100000000000001" customHeight="1" x14ac:dyDescent="0.15">
      <c r="A43" s="17"/>
      <c r="B43" s="18" t="s">
        <v>90</v>
      </c>
      <c r="C43" s="19" t="s">
        <v>10</v>
      </c>
      <c r="D43" s="20" t="s">
        <v>11</v>
      </c>
      <c r="E43" s="21">
        <v>3390.7856999999999</v>
      </c>
      <c r="F43" s="21">
        <v>3389.5880000000002</v>
      </c>
      <c r="G43" s="22">
        <f t="shared" si="0"/>
        <v>-1.1976999999997133</v>
      </c>
    </row>
  </sheetData>
  <mergeCells count="7">
    <mergeCell ref="A1:B1"/>
    <mergeCell ref="A2:G2"/>
    <mergeCell ref="A3:A4"/>
    <mergeCell ref="B3:B4"/>
    <mergeCell ref="C3:C4"/>
    <mergeCell ref="D3:D4"/>
    <mergeCell ref="G3:G4"/>
  </mergeCells>
  <phoneticPr fontId="7" type="noConversion"/>
  <printOptions horizontalCentered="1"/>
  <pageMargins left="0.59055118110236204" right="0.39370078740157499" top="0.78740157480314998" bottom="0.78740157480314998" header="0.511811023622047" footer="0.511811023622047"/>
  <pageSetup paperSize="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国道G228线惠来仙庵（汕头潮阳界）至华湖段</vt:lpstr>
      <vt:lpstr>'国道G228线惠来仙庵（汕头潮阳界）至华湖段'!Print_Area</vt:lpstr>
      <vt:lpstr>'国道G228线惠来仙庵（汕头潮阳界）至华湖段'!Print_Titles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谢胡敏</cp:lastModifiedBy>
  <cp:lastPrinted>2023-10-18T02:34:14Z</cp:lastPrinted>
  <dcterms:created xsi:type="dcterms:W3CDTF">2022-09-05T13:09:00Z</dcterms:created>
  <dcterms:modified xsi:type="dcterms:W3CDTF">2023-10-18T02:34:15Z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E08F74776F4A4C479B6DB93F5C72DCC4</vt:lpwstr>
  </property>
  <property fmtid="{D5CDD505-2E9C-101B-9397-08002B2CF9AE}" pid="3" name="KSOProductBuildVer">
    <vt:lpwstr>2052-11.1.0.14309</vt:lpwstr>
  </property>
</Properties>
</file>