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90" windowHeight="106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E60" i="1"/>
  <c r="F57" i="1"/>
  <c r="E57" i="1"/>
  <c r="F55" i="1"/>
  <c r="E55" i="1"/>
  <c r="F51" i="1"/>
  <c r="E51" i="1"/>
  <c r="F45" i="1"/>
  <c r="E45" i="1"/>
  <c r="F41" i="1"/>
  <c r="E41" i="1"/>
  <c r="F36" i="1"/>
  <c r="E36" i="1"/>
  <c r="F33" i="1"/>
  <c r="E33" i="1"/>
  <c r="F30" i="1"/>
  <c r="F27" i="1"/>
  <c r="E27" i="1"/>
  <c r="F22" i="1"/>
  <c r="E22" i="1"/>
  <c r="F17" i="1"/>
  <c r="E17" i="1"/>
  <c r="F11" i="1"/>
  <c r="E11" i="1"/>
  <c r="F8" i="1"/>
  <c r="E8" i="1"/>
  <c r="D63" i="1" l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F7" i="1" l="1"/>
  <c r="E7" i="1"/>
  <c r="D7" i="1" s="1"/>
</calcChain>
</file>

<file path=xl/sharedStrings.xml><?xml version="1.0" encoding="utf-8"?>
<sst xmlns="http://schemas.openxmlformats.org/spreadsheetml/2006/main" count="69" uniqueCount="59">
  <si>
    <t>单位：万元</t>
  </si>
  <si>
    <t>序号</t>
  </si>
  <si>
    <t>地级市</t>
  </si>
  <si>
    <t>县域</t>
  </si>
  <si>
    <t>合计</t>
  </si>
  <si>
    <t>本批资金分配建议</t>
  </si>
  <si>
    <t>备注</t>
  </si>
  <si>
    <t>普通国省道</t>
  </si>
  <si>
    <t>农村公路</t>
  </si>
  <si>
    <t>全省合计</t>
  </si>
  <si>
    <t>1</t>
  </si>
  <si>
    <t>汕头</t>
  </si>
  <si>
    <t>非省直管县</t>
  </si>
  <si>
    <t>南澳县</t>
  </si>
  <si>
    <t>韶关</t>
  </si>
  <si>
    <t>南雄市</t>
  </si>
  <si>
    <t>仁化县</t>
  </si>
  <si>
    <t>翁源县</t>
  </si>
  <si>
    <t>乳源县</t>
  </si>
  <si>
    <t>河源</t>
  </si>
  <si>
    <t>非直管县</t>
  </si>
  <si>
    <t>龙川县</t>
  </si>
  <si>
    <t>紫金县</t>
  </si>
  <si>
    <t>连平县</t>
  </si>
  <si>
    <t>梅州</t>
  </si>
  <si>
    <t>兴宁市</t>
  </si>
  <si>
    <t>丰顺县</t>
  </si>
  <si>
    <t>五华县</t>
  </si>
  <si>
    <t>惠州</t>
  </si>
  <si>
    <t>博罗县</t>
  </si>
  <si>
    <t>汕尾</t>
  </si>
  <si>
    <t>陆丰市</t>
  </si>
  <si>
    <t>江门</t>
  </si>
  <si>
    <t>阳江</t>
  </si>
  <si>
    <t>阳春市</t>
  </si>
  <si>
    <t>湛江</t>
  </si>
  <si>
    <t>雷州市</t>
  </si>
  <si>
    <t>廉江市</t>
  </si>
  <si>
    <t>徐闻县</t>
  </si>
  <si>
    <t>茂名</t>
  </si>
  <si>
    <t>高州市</t>
  </si>
  <si>
    <t>化州市</t>
  </si>
  <si>
    <t>肇庆</t>
  </si>
  <si>
    <t>广宁县</t>
  </si>
  <si>
    <t>德庆县</t>
  </si>
  <si>
    <t>封开县</t>
  </si>
  <si>
    <t>怀集县</t>
  </si>
  <si>
    <t>清远</t>
  </si>
  <si>
    <t>英德市</t>
  </si>
  <si>
    <t>连南县</t>
  </si>
  <si>
    <t>潮州</t>
  </si>
  <si>
    <t>揭阳</t>
  </si>
  <si>
    <t>普宁市</t>
  </si>
  <si>
    <t>揭西县</t>
  </si>
  <si>
    <t>云浮</t>
  </si>
  <si>
    <t>罗定市</t>
  </si>
  <si>
    <t>新兴县</t>
  </si>
  <si>
    <t>附件1</t>
    <phoneticPr fontId="7" type="noConversion"/>
  </si>
  <si>
    <t>2023年第二批普通公路省级灾毁修复资金分配建议计划表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</si>
</sst>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8" formatCode="0.0_ "/>
  </numFmts>
  <fonts count="8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178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="85" zoomScaleNormal="85" workbookViewId="0">
      <selection activeCell="P7" sqref="P7"/>
    </sheetView>
  </sheetViews>
  <sheetFormatPr defaultColWidth="9" defaultRowHeight="13.5"/>
  <cols>
    <col min="1" max="1" width="6.5" style="28" customWidth="1"/>
    <col min="2" max="2" width="9" style="28"/>
    <col min="3" max="3" width="16.125" style="28" customWidth="1"/>
    <col min="4" max="6" width="15.625" style="28" customWidth="1"/>
    <col min="7" max="16384" width="9" style="28"/>
  </cols>
  <sheetData>
    <row r="1" spans="1:7" ht="14.25">
      <c r="A1" s="1" t="s">
        <v>57</v>
      </c>
      <c r="B1" s="2"/>
      <c r="C1" s="2"/>
      <c r="D1" s="3"/>
      <c r="E1" s="3"/>
      <c r="F1" s="3"/>
      <c r="G1" s="2"/>
    </row>
    <row r="2" spans="1:7" ht="39.75" customHeight="1">
      <c r="A2" s="34" t="s">
        <v>58</v>
      </c>
      <c r="B2" s="34"/>
      <c r="C2" s="34"/>
      <c r="D2" s="34"/>
      <c r="E2" s="34"/>
      <c r="F2" s="34"/>
      <c r="G2" s="34"/>
    </row>
    <row r="3" spans="1:7" ht="15" thickBot="1">
      <c r="A3" s="4"/>
      <c r="B3" s="4"/>
      <c r="C3" s="4"/>
      <c r="D3" s="4"/>
      <c r="E3" s="4"/>
      <c r="F3" s="4"/>
      <c r="G3" s="5" t="s">
        <v>0</v>
      </c>
    </row>
    <row r="4" spans="1:7" ht="13.5" customHeight="1">
      <c r="A4" s="37" t="s">
        <v>1</v>
      </c>
      <c r="B4" s="39" t="s">
        <v>2</v>
      </c>
      <c r="C4" s="39" t="s">
        <v>3</v>
      </c>
      <c r="D4" s="43" t="s">
        <v>5</v>
      </c>
      <c r="E4" s="44"/>
      <c r="F4" s="45"/>
      <c r="G4" s="41" t="s">
        <v>6</v>
      </c>
    </row>
    <row r="5" spans="1:7" ht="13.5" customHeight="1">
      <c r="A5" s="38"/>
      <c r="B5" s="40"/>
      <c r="C5" s="40"/>
      <c r="D5" s="46"/>
      <c r="E5" s="47"/>
      <c r="F5" s="48"/>
      <c r="G5" s="42"/>
    </row>
    <row r="6" spans="1:7" ht="35.1" customHeight="1">
      <c r="A6" s="38"/>
      <c r="B6" s="40"/>
      <c r="C6" s="40"/>
      <c r="D6" s="25" t="s">
        <v>4</v>
      </c>
      <c r="E6" s="25" t="s">
        <v>7</v>
      </c>
      <c r="F6" s="6" t="s">
        <v>8</v>
      </c>
      <c r="G6" s="42"/>
    </row>
    <row r="7" spans="1:7" ht="21.95" customHeight="1">
      <c r="A7" s="35" t="s">
        <v>9</v>
      </c>
      <c r="B7" s="36"/>
      <c r="C7" s="36"/>
      <c r="D7" s="13">
        <f t="shared" ref="D7:D62" si="0">SUM(E7:F7)</f>
        <v>2807.8</v>
      </c>
      <c r="E7" s="29">
        <f>SUM(E8,E11,E17,E22,E27,E30,E32,E33,E36,E41,E45,E51,E55,E57,E60)</f>
        <v>1107.8</v>
      </c>
      <c r="F7" s="30">
        <f>SUM(F8,F11,F17,F22,F27,F30,F32,F33,F36,F41,F45,F51,F55,F57,F60)</f>
        <v>1700</v>
      </c>
      <c r="G7" s="7"/>
    </row>
    <row r="8" spans="1:7" ht="21.95" customHeight="1">
      <c r="A8" s="31" t="s">
        <v>10</v>
      </c>
      <c r="B8" s="13" t="s">
        <v>11</v>
      </c>
      <c r="C8" s="10"/>
      <c r="D8" s="13">
        <f t="shared" si="0"/>
        <v>65</v>
      </c>
      <c r="E8" s="18">
        <f>E9+E10</f>
        <v>45</v>
      </c>
      <c r="F8" s="18">
        <f>F9+F10</f>
        <v>20</v>
      </c>
      <c r="G8" s="7"/>
    </row>
    <row r="9" spans="1:7" ht="21.95" customHeight="1">
      <c r="A9" s="8"/>
      <c r="B9" s="9"/>
      <c r="C9" s="10" t="s">
        <v>12</v>
      </c>
      <c r="D9" s="11">
        <f t="shared" si="0"/>
        <v>49</v>
      </c>
      <c r="E9" s="18">
        <v>29</v>
      </c>
      <c r="F9" s="18">
        <v>20</v>
      </c>
      <c r="G9" s="7"/>
    </row>
    <row r="10" spans="1:7" ht="21.95" customHeight="1">
      <c r="A10" s="8"/>
      <c r="B10" s="9"/>
      <c r="C10" s="10" t="s">
        <v>13</v>
      </c>
      <c r="D10" s="11">
        <f t="shared" si="0"/>
        <v>16</v>
      </c>
      <c r="E10" s="18">
        <v>16</v>
      </c>
      <c r="F10" s="18"/>
      <c r="G10" s="7"/>
    </row>
    <row r="11" spans="1:7" ht="21.95" customHeight="1">
      <c r="A11" s="31">
        <v>2</v>
      </c>
      <c r="B11" s="13" t="s">
        <v>14</v>
      </c>
      <c r="C11" s="10"/>
      <c r="D11" s="13">
        <f t="shared" si="0"/>
        <v>133</v>
      </c>
      <c r="E11" s="18">
        <f>SUM(E12:E16)</f>
        <v>33</v>
      </c>
      <c r="F11" s="18">
        <f>SUM(F12:F16)</f>
        <v>100</v>
      </c>
      <c r="G11" s="7"/>
    </row>
    <row r="12" spans="1:7" ht="21.95" customHeight="1">
      <c r="A12" s="12"/>
      <c r="B12" s="13"/>
      <c r="C12" s="10" t="s">
        <v>12</v>
      </c>
      <c r="D12" s="11">
        <f t="shared" si="0"/>
        <v>71</v>
      </c>
      <c r="E12" s="18">
        <v>13</v>
      </c>
      <c r="F12" s="18">
        <v>58</v>
      </c>
      <c r="G12" s="7"/>
    </row>
    <row r="13" spans="1:7" ht="21.95" customHeight="1">
      <c r="A13" s="12"/>
      <c r="B13" s="13"/>
      <c r="C13" s="10" t="s">
        <v>15</v>
      </c>
      <c r="D13" s="11">
        <f t="shared" si="0"/>
        <v>20</v>
      </c>
      <c r="E13" s="18">
        <v>20</v>
      </c>
      <c r="F13" s="18"/>
      <c r="G13" s="7"/>
    </row>
    <row r="14" spans="1:7" ht="21.95" customHeight="1">
      <c r="A14" s="12"/>
      <c r="B14" s="13"/>
      <c r="C14" s="10" t="s">
        <v>16</v>
      </c>
      <c r="D14" s="11">
        <f t="shared" si="0"/>
        <v>6</v>
      </c>
      <c r="E14" s="18"/>
      <c r="F14" s="18">
        <v>6</v>
      </c>
      <c r="G14" s="7"/>
    </row>
    <row r="15" spans="1:7" ht="21.95" customHeight="1">
      <c r="A15" s="12"/>
      <c r="B15" s="13"/>
      <c r="C15" s="10" t="s">
        <v>17</v>
      </c>
      <c r="D15" s="11">
        <f t="shared" si="0"/>
        <v>30</v>
      </c>
      <c r="E15" s="18"/>
      <c r="F15" s="18">
        <v>30</v>
      </c>
      <c r="G15" s="7"/>
    </row>
    <row r="16" spans="1:7" ht="21.95" customHeight="1">
      <c r="A16" s="12"/>
      <c r="B16" s="13"/>
      <c r="C16" s="10" t="s">
        <v>18</v>
      </c>
      <c r="D16" s="11">
        <f t="shared" si="0"/>
        <v>6</v>
      </c>
      <c r="E16" s="18"/>
      <c r="F16" s="18">
        <v>6</v>
      </c>
      <c r="G16" s="7"/>
    </row>
    <row r="17" spans="1:7" ht="21.95" customHeight="1">
      <c r="A17" s="31">
        <v>3</v>
      </c>
      <c r="B17" s="13" t="s">
        <v>19</v>
      </c>
      <c r="C17" s="10"/>
      <c r="D17" s="13">
        <f t="shared" si="0"/>
        <v>150</v>
      </c>
      <c r="E17" s="18">
        <f>SUM(E18:E21)</f>
        <v>65</v>
      </c>
      <c r="F17" s="18">
        <f>SUM(F18:F21)</f>
        <v>85</v>
      </c>
      <c r="G17" s="7"/>
    </row>
    <row r="18" spans="1:7" ht="21.95" customHeight="1">
      <c r="A18" s="12"/>
      <c r="B18" s="13"/>
      <c r="C18" s="10" t="s">
        <v>20</v>
      </c>
      <c r="D18" s="11">
        <f t="shared" si="0"/>
        <v>37</v>
      </c>
      <c r="E18" s="18">
        <v>20</v>
      </c>
      <c r="F18" s="18">
        <v>17</v>
      </c>
      <c r="G18" s="7"/>
    </row>
    <row r="19" spans="1:7" ht="21.95" customHeight="1">
      <c r="A19" s="12"/>
      <c r="B19" s="13"/>
      <c r="C19" s="10" t="s">
        <v>21</v>
      </c>
      <c r="D19" s="11">
        <f t="shared" si="0"/>
        <v>41</v>
      </c>
      <c r="E19" s="18">
        <v>15</v>
      </c>
      <c r="F19" s="18">
        <v>26</v>
      </c>
      <c r="G19" s="7"/>
    </row>
    <row r="20" spans="1:7" ht="21.95" customHeight="1">
      <c r="A20" s="12"/>
      <c r="B20" s="13"/>
      <c r="C20" s="10" t="s">
        <v>22</v>
      </c>
      <c r="D20" s="11">
        <f t="shared" si="0"/>
        <v>16</v>
      </c>
      <c r="E20" s="18"/>
      <c r="F20" s="18">
        <v>16</v>
      </c>
      <c r="G20" s="7"/>
    </row>
    <row r="21" spans="1:7" ht="21.95" customHeight="1">
      <c r="A21" s="12"/>
      <c r="B21" s="13"/>
      <c r="C21" s="10" t="s">
        <v>23</v>
      </c>
      <c r="D21" s="11">
        <f t="shared" si="0"/>
        <v>56</v>
      </c>
      <c r="E21" s="18">
        <v>30</v>
      </c>
      <c r="F21" s="18">
        <v>26</v>
      </c>
      <c r="G21" s="7"/>
    </row>
    <row r="22" spans="1:7" ht="21.95" customHeight="1">
      <c r="A22" s="32">
        <v>4</v>
      </c>
      <c r="B22" s="15" t="s">
        <v>24</v>
      </c>
      <c r="C22" s="33"/>
      <c r="D22" s="13">
        <f t="shared" si="0"/>
        <v>50</v>
      </c>
      <c r="E22" s="18">
        <f>SUM(E23:E26)</f>
        <v>30</v>
      </c>
      <c r="F22" s="18">
        <f>SUM(F23:F26)</f>
        <v>20</v>
      </c>
      <c r="G22" s="7"/>
    </row>
    <row r="23" spans="1:7" ht="21.95" customHeight="1">
      <c r="A23" s="14"/>
      <c r="B23" s="15"/>
      <c r="C23" s="10" t="s">
        <v>20</v>
      </c>
      <c r="D23" s="11">
        <f t="shared" si="0"/>
        <v>6</v>
      </c>
      <c r="E23" s="18">
        <v>6</v>
      </c>
      <c r="F23" s="18"/>
      <c r="G23" s="7"/>
    </row>
    <row r="24" spans="1:7" ht="21.95" customHeight="1">
      <c r="A24" s="14"/>
      <c r="B24" s="15"/>
      <c r="C24" s="10" t="s">
        <v>25</v>
      </c>
      <c r="D24" s="11">
        <f t="shared" si="0"/>
        <v>12</v>
      </c>
      <c r="E24" s="18">
        <v>7</v>
      </c>
      <c r="F24" s="18">
        <v>5</v>
      </c>
      <c r="G24" s="7"/>
    </row>
    <row r="25" spans="1:7" ht="21.95" customHeight="1">
      <c r="A25" s="14"/>
      <c r="B25" s="15"/>
      <c r="C25" s="10" t="s">
        <v>26</v>
      </c>
      <c r="D25" s="11">
        <f t="shared" si="0"/>
        <v>22</v>
      </c>
      <c r="E25" s="18">
        <v>17</v>
      </c>
      <c r="F25" s="18">
        <v>5</v>
      </c>
      <c r="G25" s="7"/>
    </row>
    <row r="26" spans="1:7" ht="21.95" customHeight="1">
      <c r="A26" s="14"/>
      <c r="B26" s="15"/>
      <c r="C26" s="10" t="s">
        <v>27</v>
      </c>
      <c r="D26" s="11">
        <f t="shared" si="0"/>
        <v>10</v>
      </c>
      <c r="E26" s="18"/>
      <c r="F26" s="18">
        <v>10</v>
      </c>
      <c r="G26" s="7"/>
    </row>
    <row r="27" spans="1:7" ht="21.95" customHeight="1">
      <c r="A27" s="32">
        <v>5</v>
      </c>
      <c r="B27" s="13" t="s">
        <v>28</v>
      </c>
      <c r="C27" s="10"/>
      <c r="D27" s="13">
        <f t="shared" si="0"/>
        <v>21</v>
      </c>
      <c r="E27" s="18">
        <f>SUM(E28:E29)</f>
        <v>10</v>
      </c>
      <c r="F27" s="18">
        <f>SUM(F28:F29)</f>
        <v>11</v>
      </c>
      <c r="G27" s="7"/>
    </row>
    <row r="28" spans="1:7" ht="21.95" customHeight="1">
      <c r="A28" s="16"/>
      <c r="B28" s="10"/>
      <c r="C28" s="10" t="s">
        <v>20</v>
      </c>
      <c r="D28" s="11">
        <f t="shared" si="0"/>
        <v>10</v>
      </c>
      <c r="E28" s="18">
        <v>10</v>
      </c>
      <c r="F28" s="18"/>
      <c r="G28" s="7"/>
    </row>
    <row r="29" spans="1:7" ht="21.95" customHeight="1">
      <c r="A29" s="16"/>
      <c r="B29" s="10"/>
      <c r="C29" s="10" t="s">
        <v>29</v>
      </c>
      <c r="D29" s="11">
        <f t="shared" si="0"/>
        <v>11</v>
      </c>
      <c r="E29" s="18"/>
      <c r="F29" s="18">
        <v>11</v>
      </c>
      <c r="G29" s="7"/>
    </row>
    <row r="30" spans="1:7" ht="21.95" customHeight="1">
      <c r="A30" s="32">
        <v>6</v>
      </c>
      <c r="B30" s="13" t="s">
        <v>30</v>
      </c>
      <c r="C30" s="10"/>
      <c r="D30" s="13">
        <f t="shared" si="0"/>
        <v>14</v>
      </c>
      <c r="E30" s="18"/>
      <c r="F30" s="18">
        <f>SUM(F31:F31)</f>
        <v>14</v>
      </c>
      <c r="G30" s="7"/>
    </row>
    <row r="31" spans="1:7" ht="21.95" customHeight="1">
      <c r="A31" s="16"/>
      <c r="B31" s="10"/>
      <c r="C31" s="10" t="s">
        <v>31</v>
      </c>
      <c r="D31" s="11">
        <f t="shared" si="0"/>
        <v>14</v>
      </c>
      <c r="E31" s="18"/>
      <c r="F31" s="18">
        <v>14</v>
      </c>
      <c r="G31" s="7"/>
    </row>
    <row r="32" spans="1:7" ht="21.95" customHeight="1">
      <c r="A32" s="31">
        <v>7</v>
      </c>
      <c r="B32" s="13" t="s">
        <v>32</v>
      </c>
      <c r="C32" s="10"/>
      <c r="D32" s="13">
        <f t="shared" si="0"/>
        <v>150</v>
      </c>
      <c r="E32" s="18">
        <v>50</v>
      </c>
      <c r="F32" s="18">
        <v>100</v>
      </c>
      <c r="G32" s="7"/>
    </row>
    <row r="33" spans="1:7" ht="21.95" customHeight="1">
      <c r="A33" s="31">
        <v>8</v>
      </c>
      <c r="B33" s="13" t="s">
        <v>33</v>
      </c>
      <c r="C33" s="10"/>
      <c r="D33" s="13">
        <f t="shared" si="0"/>
        <v>618.79999999999995</v>
      </c>
      <c r="E33" s="26">
        <f t="shared" ref="E33:F33" si="1">SUM(E34:E35)</f>
        <v>218.8</v>
      </c>
      <c r="F33" s="18">
        <f t="shared" si="1"/>
        <v>400</v>
      </c>
      <c r="G33" s="7"/>
    </row>
    <row r="34" spans="1:7" ht="21.95" customHeight="1">
      <c r="A34" s="14"/>
      <c r="B34" s="13"/>
      <c r="C34" s="10" t="s">
        <v>20</v>
      </c>
      <c r="D34" s="17">
        <f t="shared" si="0"/>
        <v>228.8</v>
      </c>
      <c r="E34" s="26">
        <v>98.8</v>
      </c>
      <c r="F34" s="18">
        <v>130</v>
      </c>
      <c r="G34" s="7"/>
    </row>
    <row r="35" spans="1:7" ht="21.95" customHeight="1">
      <c r="A35" s="14"/>
      <c r="B35" s="13"/>
      <c r="C35" s="10" t="s">
        <v>34</v>
      </c>
      <c r="D35" s="11">
        <f t="shared" si="0"/>
        <v>390</v>
      </c>
      <c r="E35" s="18">
        <v>120</v>
      </c>
      <c r="F35" s="18">
        <v>270</v>
      </c>
      <c r="G35" s="7"/>
    </row>
    <row r="36" spans="1:7" ht="21.95" customHeight="1">
      <c r="A36" s="31">
        <v>9</v>
      </c>
      <c r="B36" s="13" t="s">
        <v>35</v>
      </c>
      <c r="C36" s="10"/>
      <c r="D36" s="13">
        <f t="shared" si="0"/>
        <v>173</v>
      </c>
      <c r="E36" s="18">
        <f>SUM(E37:E40)</f>
        <v>98</v>
      </c>
      <c r="F36" s="18">
        <f>SUM(F37:F40)</f>
        <v>75</v>
      </c>
      <c r="G36" s="7"/>
    </row>
    <row r="37" spans="1:7" ht="21.95" customHeight="1">
      <c r="A37" s="16"/>
      <c r="B37" s="13"/>
      <c r="C37" s="10" t="s">
        <v>20</v>
      </c>
      <c r="D37" s="11">
        <f t="shared" si="0"/>
        <v>82</v>
      </c>
      <c r="E37" s="18">
        <v>46</v>
      </c>
      <c r="F37" s="18">
        <v>36</v>
      </c>
      <c r="G37" s="7"/>
    </row>
    <row r="38" spans="1:7" ht="21.95" customHeight="1">
      <c r="A38" s="16"/>
      <c r="B38" s="13"/>
      <c r="C38" s="10" t="s">
        <v>36</v>
      </c>
      <c r="D38" s="11">
        <f t="shared" si="0"/>
        <v>49</v>
      </c>
      <c r="E38" s="18">
        <v>25</v>
      </c>
      <c r="F38" s="18">
        <v>24</v>
      </c>
      <c r="G38" s="7"/>
    </row>
    <row r="39" spans="1:7" ht="21.95" customHeight="1">
      <c r="A39" s="16"/>
      <c r="B39" s="13"/>
      <c r="C39" s="10" t="s">
        <v>37</v>
      </c>
      <c r="D39" s="11">
        <f t="shared" si="0"/>
        <v>26</v>
      </c>
      <c r="E39" s="18">
        <v>11</v>
      </c>
      <c r="F39" s="18">
        <v>15</v>
      </c>
      <c r="G39" s="7"/>
    </row>
    <row r="40" spans="1:7" ht="21.95" customHeight="1">
      <c r="A40" s="16"/>
      <c r="B40" s="13"/>
      <c r="C40" s="10" t="s">
        <v>38</v>
      </c>
      <c r="D40" s="11">
        <f t="shared" si="0"/>
        <v>16</v>
      </c>
      <c r="E40" s="18">
        <v>16</v>
      </c>
      <c r="F40" s="18"/>
      <c r="G40" s="7"/>
    </row>
    <row r="41" spans="1:7" ht="21.95" customHeight="1">
      <c r="A41" s="32">
        <v>10</v>
      </c>
      <c r="B41" s="15" t="s">
        <v>39</v>
      </c>
      <c r="C41" s="33"/>
      <c r="D41" s="13">
        <f t="shared" si="0"/>
        <v>560</v>
      </c>
      <c r="E41" s="18">
        <f>SUM(E42:E44)</f>
        <v>245</v>
      </c>
      <c r="F41" s="18">
        <f>SUM(F42:F44)</f>
        <v>315</v>
      </c>
      <c r="G41" s="7"/>
    </row>
    <row r="42" spans="1:7" ht="21.95" customHeight="1">
      <c r="A42" s="14"/>
      <c r="B42" s="15"/>
      <c r="C42" s="10" t="s">
        <v>20</v>
      </c>
      <c r="D42" s="11">
        <f t="shared" si="0"/>
        <v>178</v>
      </c>
      <c r="E42" s="18">
        <v>90</v>
      </c>
      <c r="F42" s="18">
        <v>88</v>
      </c>
      <c r="G42" s="7"/>
    </row>
    <row r="43" spans="1:7" ht="21.95" customHeight="1">
      <c r="A43" s="14"/>
      <c r="B43" s="15"/>
      <c r="C43" s="10" t="s">
        <v>40</v>
      </c>
      <c r="D43" s="11">
        <f t="shared" si="0"/>
        <v>196</v>
      </c>
      <c r="E43" s="18">
        <v>155</v>
      </c>
      <c r="F43" s="18">
        <v>41</v>
      </c>
      <c r="G43" s="7"/>
    </row>
    <row r="44" spans="1:7" ht="21.95" customHeight="1">
      <c r="A44" s="14"/>
      <c r="B44" s="15"/>
      <c r="C44" s="10" t="s">
        <v>41</v>
      </c>
      <c r="D44" s="11">
        <f t="shared" si="0"/>
        <v>186</v>
      </c>
      <c r="E44" s="18"/>
      <c r="F44" s="18">
        <v>186</v>
      </c>
      <c r="G44" s="7"/>
    </row>
    <row r="45" spans="1:7" ht="21.95" customHeight="1">
      <c r="A45" s="31">
        <v>11</v>
      </c>
      <c r="B45" s="13" t="s">
        <v>42</v>
      </c>
      <c r="C45" s="10"/>
      <c r="D45" s="13">
        <f t="shared" si="0"/>
        <v>150</v>
      </c>
      <c r="E45" s="18">
        <f t="shared" ref="E45:F45" si="2">SUM(E46:E50)</f>
        <v>106</v>
      </c>
      <c r="F45" s="18">
        <f t="shared" si="2"/>
        <v>44</v>
      </c>
      <c r="G45" s="7"/>
    </row>
    <row r="46" spans="1:7" ht="21.95" customHeight="1">
      <c r="A46" s="12"/>
      <c r="B46" s="13"/>
      <c r="C46" s="10" t="s">
        <v>20</v>
      </c>
      <c r="D46" s="11">
        <f t="shared" si="0"/>
        <v>43</v>
      </c>
      <c r="E46" s="18">
        <v>23</v>
      </c>
      <c r="F46" s="18">
        <v>20</v>
      </c>
      <c r="G46" s="7"/>
    </row>
    <row r="47" spans="1:7" ht="21.95" customHeight="1">
      <c r="A47" s="12"/>
      <c r="B47" s="13"/>
      <c r="C47" s="10" t="s">
        <v>43</v>
      </c>
      <c r="D47" s="11">
        <f t="shared" si="0"/>
        <v>60</v>
      </c>
      <c r="E47" s="18">
        <v>50</v>
      </c>
      <c r="F47" s="18">
        <v>10</v>
      </c>
      <c r="G47" s="7"/>
    </row>
    <row r="48" spans="1:7" ht="21.95" customHeight="1">
      <c r="A48" s="12"/>
      <c r="B48" s="13"/>
      <c r="C48" s="10" t="s">
        <v>44</v>
      </c>
      <c r="D48" s="11">
        <f t="shared" si="0"/>
        <v>24</v>
      </c>
      <c r="E48" s="18">
        <v>10</v>
      </c>
      <c r="F48" s="18">
        <v>14</v>
      </c>
      <c r="G48" s="7"/>
    </row>
    <row r="49" spans="1:7" ht="21.95" customHeight="1">
      <c r="A49" s="12"/>
      <c r="B49" s="13"/>
      <c r="C49" s="10" t="s">
        <v>45</v>
      </c>
      <c r="D49" s="11">
        <f t="shared" si="0"/>
        <v>9</v>
      </c>
      <c r="E49" s="18">
        <v>9</v>
      </c>
      <c r="F49" s="18"/>
      <c r="G49" s="7"/>
    </row>
    <row r="50" spans="1:7" ht="21.95" customHeight="1">
      <c r="A50" s="12"/>
      <c r="B50" s="13"/>
      <c r="C50" s="10" t="s">
        <v>46</v>
      </c>
      <c r="D50" s="11">
        <f t="shared" si="0"/>
        <v>14</v>
      </c>
      <c r="E50" s="18">
        <v>14</v>
      </c>
      <c r="F50" s="18"/>
      <c r="G50" s="7"/>
    </row>
    <row r="51" spans="1:7" ht="21.95" customHeight="1">
      <c r="A51" s="31">
        <v>12</v>
      </c>
      <c r="B51" s="13" t="s">
        <v>47</v>
      </c>
      <c r="C51" s="10"/>
      <c r="D51" s="13">
        <f t="shared" si="0"/>
        <v>138</v>
      </c>
      <c r="E51" s="18">
        <f>SUM(E52:E54)</f>
        <v>52</v>
      </c>
      <c r="F51" s="18">
        <f>SUM(F52:F54)</f>
        <v>86</v>
      </c>
      <c r="G51" s="7"/>
    </row>
    <row r="52" spans="1:7" ht="21.95" customHeight="1">
      <c r="A52" s="12"/>
      <c r="B52" s="13"/>
      <c r="C52" s="10" t="s">
        <v>20</v>
      </c>
      <c r="D52" s="11">
        <f t="shared" si="0"/>
        <v>81</v>
      </c>
      <c r="E52" s="18">
        <v>42</v>
      </c>
      <c r="F52" s="18">
        <v>39</v>
      </c>
      <c r="G52" s="7"/>
    </row>
    <row r="53" spans="1:7" ht="21.95" customHeight="1">
      <c r="A53" s="12"/>
      <c r="B53" s="13"/>
      <c r="C53" s="10" t="s">
        <v>48</v>
      </c>
      <c r="D53" s="11">
        <f t="shared" si="0"/>
        <v>37</v>
      </c>
      <c r="E53" s="18">
        <v>10</v>
      </c>
      <c r="F53" s="18">
        <v>27</v>
      </c>
      <c r="G53" s="19"/>
    </row>
    <row r="54" spans="1:7" ht="21.95" customHeight="1">
      <c r="A54" s="12"/>
      <c r="B54" s="13"/>
      <c r="C54" s="10" t="s">
        <v>49</v>
      </c>
      <c r="D54" s="11">
        <f t="shared" si="0"/>
        <v>20</v>
      </c>
      <c r="E54" s="18"/>
      <c r="F54" s="18">
        <v>20</v>
      </c>
      <c r="G54" s="7"/>
    </row>
    <row r="55" spans="1:7" ht="21.95" customHeight="1">
      <c r="A55" s="31">
        <v>13</v>
      </c>
      <c r="B55" s="13" t="s">
        <v>50</v>
      </c>
      <c r="C55" s="10"/>
      <c r="D55" s="13">
        <f t="shared" si="0"/>
        <v>39</v>
      </c>
      <c r="E55" s="18">
        <f>SUM(E56:E56)</f>
        <v>10</v>
      </c>
      <c r="F55" s="18">
        <f>SUM(F56:F56)</f>
        <v>29</v>
      </c>
      <c r="G55" s="7"/>
    </row>
    <row r="56" spans="1:7" ht="21.95" customHeight="1">
      <c r="A56" s="16"/>
      <c r="B56" s="10"/>
      <c r="C56" s="10" t="s">
        <v>20</v>
      </c>
      <c r="D56" s="11">
        <f t="shared" si="0"/>
        <v>39</v>
      </c>
      <c r="E56" s="18">
        <v>10</v>
      </c>
      <c r="F56" s="18">
        <v>29</v>
      </c>
      <c r="G56" s="7"/>
    </row>
    <row r="57" spans="1:7" ht="21.95" customHeight="1">
      <c r="A57" s="31">
        <v>14</v>
      </c>
      <c r="B57" s="13" t="s">
        <v>51</v>
      </c>
      <c r="C57" s="10"/>
      <c r="D57" s="13">
        <f t="shared" si="0"/>
        <v>46</v>
      </c>
      <c r="E57" s="18">
        <f>SUM(E58:E59)</f>
        <v>25</v>
      </c>
      <c r="F57" s="18">
        <f>SUM(F58:F59)</f>
        <v>21</v>
      </c>
      <c r="G57" s="7"/>
    </row>
    <row r="58" spans="1:7" ht="21.95" customHeight="1">
      <c r="A58" s="16"/>
      <c r="B58" s="10"/>
      <c r="C58" s="10" t="s">
        <v>52</v>
      </c>
      <c r="D58" s="11">
        <f t="shared" si="0"/>
        <v>8</v>
      </c>
      <c r="E58" s="18"/>
      <c r="F58" s="18">
        <v>8</v>
      </c>
      <c r="G58" s="7"/>
    </row>
    <row r="59" spans="1:7" ht="21.95" customHeight="1">
      <c r="A59" s="16"/>
      <c r="B59" s="10"/>
      <c r="C59" s="10" t="s">
        <v>53</v>
      </c>
      <c r="D59" s="11">
        <f t="shared" si="0"/>
        <v>38</v>
      </c>
      <c r="E59" s="18">
        <v>25</v>
      </c>
      <c r="F59" s="18">
        <v>13</v>
      </c>
      <c r="G59" s="7"/>
    </row>
    <row r="60" spans="1:7" ht="21.95" customHeight="1">
      <c r="A60" s="31">
        <v>15</v>
      </c>
      <c r="B60" s="13" t="s">
        <v>54</v>
      </c>
      <c r="C60" s="10"/>
      <c r="D60" s="13">
        <f t="shared" si="0"/>
        <v>500</v>
      </c>
      <c r="E60" s="18">
        <f t="shared" ref="E60:F60" si="3">SUM(E61:E63)</f>
        <v>120</v>
      </c>
      <c r="F60" s="18">
        <f t="shared" si="3"/>
        <v>380</v>
      </c>
      <c r="G60" s="7"/>
    </row>
    <row r="61" spans="1:7" ht="21.95" customHeight="1">
      <c r="A61" s="12"/>
      <c r="B61" s="13"/>
      <c r="C61" s="10" t="s">
        <v>20</v>
      </c>
      <c r="D61" s="11">
        <f t="shared" si="0"/>
        <v>10</v>
      </c>
      <c r="E61" s="18"/>
      <c r="F61" s="18">
        <v>10</v>
      </c>
      <c r="G61" s="7"/>
    </row>
    <row r="62" spans="1:7" ht="21.95" customHeight="1">
      <c r="A62" s="12"/>
      <c r="B62" s="13"/>
      <c r="C62" s="10" t="s">
        <v>55</v>
      </c>
      <c r="D62" s="11">
        <f t="shared" si="0"/>
        <v>358</v>
      </c>
      <c r="E62" s="18">
        <v>110</v>
      </c>
      <c r="F62" s="18">
        <v>248</v>
      </c>
      <c r="G62" s="7"/>
    </row>
    <row r="63" spans="1:7" ht="21.95" customHeight="1" thickBot="1">
      <c r="A63" s="20"/>
      <c r="B63" s="21"/>
      <c r="C63" s="22" t="s">
        <v>56</v>
      </c>
      <c r="D63" s="23">
        <f>SUM(E63:F63)</f>
        <v>132</v>
      </c>
      <c r="E63" s="27">
        <v>10</v>
      </c>
      <c r="F63" s="27">
        <v>122</v>
      </c>
      <c r="G63" s="24"/>
    </row>
  </sheetData>
  <mergeCells count="7">
    <mergeCell ref="A2:G2"/>
    <mergeCell ref="A7:C7"/>
    <mergeCell ref="A4:A6"/>
    <mergeCell ref="B4:B6"/>
    <mergeCell ref="C4:C6"/>
    <mergeCell ref="G4:G6"/>
    <mergeCell ref="D4:F5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李劲松</cp:lastModifiedBy>
  <cp:lastPrinted>2023-11-23T03:33:34Z</cp:lastPrinted>
  <dcterms:created xsi:type="dcterms:W3CDTF">2006-09-16T00:00:00Z</dcterms:created>
  <dcterms:modified xsi:type="dcterms:W3CDTF">2023-12-12T01:17:33Z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EB59C25344CF4A4499EDB950212E72B0_12</vt:lpwstr>
  </property>
  <property fmtid="{D5CDD505-2E9C-101B-9397-08002B2CF9AE}" pid="3" name="KSOProductBuildVer">
    <vt:lpwstr>2052-12.1.0.15933</vt:lpwstr>
  </property>
</Properties>
</file>