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15" windowWidth="28080" windowHeight="11580"/>
  </bookViews>
  <sheets>
    <sheet name="2023年第二批省级普通公路灾毁修复资金全省分配建议计划表" sheetId="1" r:id="rId1"/>
  </sheets>
  <definedNames>
    <definedName name="_xlnm.Print_Area" localSheetId="0">'2023年第二批省级普通公路灾毁修复资金全省分配建议计划表'!$A$1:$H$70</definedName>
    <definedName name="_xlnm.Print_Titles" localSheetId="0">'2023年第二批省级普通公路灾毁修复资金全省分配建议计划表'!$4:$5</definedName>
  </definedNames>
  <calcPr calcId="145621"/>
  <oleSize ref="A1:H7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<sst xmlns="http://schemas.openxmlformats.org/spreadsheetml/2006/main" count="128" uniqueCount="67">
  <si>
    <t>单位：万元</t>
  </si>
  <si>
    <t>序号</t>
  </si>
  <si>
    <t>地级市</t>
  </si>
  <si>
    <t>县域</t>
  </si>
  <si>
    <t>合计</t>
  </si>
  <si>
    <t>备注</t>
  </si>
  <si>
    <t>普通国省道</t>
  </si>
  <si>
    <t>农村公路</t>
  </si>
  <si>
    <t>全省合计</t>
  </si>
  <si>
    <t>1</t>
  </si>
  <si>
    <t>汕头</t>
  </si>
  <si>
    <t>市本级</t>
  </si>
  <si>
    <t>非省直管县</t>
  </si>
  <si>
    <t>南澳县</t>
  </si>
  <si>
    <t>韶关</t>
  </si>
  <si>
    <t>南雄市</t>
  </si>
  <si>
    <t>仁化县</t>
  </si>
  <si>
    <t>翁源县</t>
  </si>
  <si>
    <t>乳源县</t>
  </si>
  <si>
    <t>河源</t>
  </si>
  <si>
    <t>非直管县</t>
  </si>
  <si>
    <t>龙川县</t>
  </si>
  <si>
    <t>紫金县</t>
  </si>
  <si>
    <t>连平县</t>
  </si>
  <si>
    <t>梅州</t>
  </si>
  <si>
    <t>兴宁市</t>
  </si>
  <si>
    <t>大埔县</t>
  </si>
  <si>
    <t>丰顺县</t>
  </si>
  <si>
    <t>五华县</t>
  </si>
  <si>
    <t>惠州</t>
  </si>
  <si>
    <t>博罗县</t>
  </si>
  <si>
    <t>汕尾</t>
  </si>
  <si>
    <t>陆丰市</t>
  </si>
  <si>
    <t>海丰县</t>
  </si>
  <si>
    <t>陆河县</t>
  </si>
  <si>
    <t>江门</t>
  </si>
  <si>
    <t>阳江</t>
  </si>
  <si>
    <t>阳春市</t>
  </si>
  <si>
    <t>湛江</t>
  </si>
  <si>
    <t>雷州市</t>
  </si>
  <si>
    <t>廉江市</t>
  </si>
  <si>
    <t>徐闻县</t>
  </si>
  <si>
    <t>茂名</t>
  </si>
  <si>
    <t>高州市</t>
  </si>
  <si>
    <t>化州市</t>
  </si>
  <si>
    <t>肇庆</t>
  </si>
  <si>
    <t>广宁县</t>
  </si>
  <si>
    <t>德庆县</t>
  </si>
  <si>
    <t>封开县</t>
  </si>
  <si>
    <t>怀集县</t>
  </si>
  <si>
    <t>清远</t>
  </si>
  <si>
    <t>英德市</t>
  </si>
  <si>
    <t>连山县</t>
  </si>
  <si>
    <t>连南县</t>
  </si>
  <si>
    <t>潮州</t>
  </si>
  <si>
    <t>饶平县</t>
  </si>
  <si>
    <t>揭阳</t>
  </si>
  <si>
    <t>普宁市</t>
  </si>
  <si>
    <t>揭西县</t>
  </si>
  <si>
    <t>惠来县</t>
  </si>
  <si>
    <t>云浮</t>
  </si>
  <si>
    <t>罗定市</t>
  </si>
  <si>
    <t>新兴县</t>
  </si>
  <si>
    <t>附件1</t>
    <phoneticPr fontId="4" type="noConversion"/>
  </si>
  <si>
    <t>2023年第二批省级普通公路灾毁修复资金全省分配建议计划表</t>
    <phoneticPr fontId="4" type="noConversion"/>
  </si>
  <si>
    <t>本批分配建议</t>
    <phoneticPr fontId="4" type="noConversion"/>
  </si>
  <si>
    <t>省财政 直管县级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</si>
</sst>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);[Red]\(0.00\)"/>
    <numFmt numFmtId="178" formatCode="0.0_ "/>
  </numFmts>
  <fonts count="8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仿宋_GB2312"/>
      <family val="3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sz val="17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zoomScale="115" zoomScaleNormal="115" workbookViewId="0">
      <selection activeCell="A2" sqref="A2:H2"/>
    </sheetView>
  </sheetViews>
  <sheetFormatPr defaultColWidth="9" defaultRowHeight="13.5"/>
  <cols>
    <col min="1" max="1" width="6.5" customWidth="1"/>
    <col min="3" max="3" width="9.875" customWidth="1"/>
    <col min="4" max="4" width="16.125" customWidth="1"/>
    <col min="5" max="7" width="12.625" customWidth="1"/>
  </cols>
  <sheetData>
    <row r="1" spans="1:8" ht="24.95" customHeight="1">
      <c r="A1" s="38" t="s">
        <v>63</v>
      </c>
      <c r="B1" s="36"/>
      <c r="C1" s="36"/>
      <c r="D1" s="36"/>
      <c r="E1" s="37"/>
      <c r="F1" s="37"/>
      <c r="G1" s="37"/>
      <c r="H1" s="36"/>
    </row>
    <row r="2" spans="1:8" ht="33.75" customHeight="1">
      <c r="A2" s="49" t="s">
        <v>64</v>
      </c>
      <c r="B2" s="49"/>
      <c r="C2" s="49"/>
      <c r="D2" s="49"/>
      <c r="E2" s="49"/>
      <c r="F2" s="49"/>
      <c r="G2" s="49"/>
      <c r="H2" s="49"/>
    </row>
    <row r="3" spans="1:8" ht="20.100000000000001" customHeight="1" thickBot="1">
      <c r="A3" s="1"/>
      <c r="B3" s="1"/>
      <c r="C3" s="1"/>
      <c r="D3" s="1"/>
      <c r="E3" s="1"/>
      <c r="F3" s="1"/>
      <c r="G3" s="1"/>
      <c r="H3" s="2" t="s">
        <v>0</v>
      </c>
    </row>
    <row r="4" spans="1:8" ht="24.95" customHeight="1">
      <c r="A4" s="41" t="s">
        <v>1</v>
      </c>
      <c r="B4" s="43" t="s">
        <v>2</v>
      </c>
      <c r="C4" s="43" t="s">
        <v>66</v>
      </c>
      <c r="D4" s="43" t="s">
        <v>3</v>
      </c>
      <c r="E4" s="45" t="s">
        <v>4</v>
      </c>
      <c r="F4" s="45" t="s">
        <v>65</v>
      </c>
      <c r="G4" s="45"/>
      <c r="H4" s="47" t="s">
        <v>5</v>
      </c>
    </row>
    <row r="5" spans="1:8" ht="24.95" customHeight="1">
      <c r="A5" s="42"/>
      <c r="B5" s="44"/>
      <c r="C5" s="44"/>
      <c r="D5" s="44"/>
      <c r="E5" s="46"/>
      <c r="F5" s="3" t="s">
        <v>6</v>
      </c>
      <c r="G5" s="4" t="s">
        <v>7</v>
      </c>
      <c r="H5" s="48"/>
    </row>
    <row r="6" spans="1:8" ht="24.95" customHeight="1">
      <c r="A6" s="39" t="s">
        <v>8</v>
      </c>
      <c r="B6" s="40"/>
      <c r="C6" s="40"/>
      <c r="D6" s="40"/>
      <c r="E6" s="5">
        <f t="shared" ref="E6:E69" si="0">SUM(F6:G6)</f>
        <v>2807.8</v>
      </c>
      <c r="F6" s="6">
        <f>SUM(F7,F10,F16,F21,F27,F30,F35,F36,F39,F44,F48,F54,F59,F62,F67)</f>
        <v>1107.8</v>
      </c>
      <c r="G6" s="7">
        <f>SUM(G7,G10,G16,G21,G27,G30,G35,G36,G39,G44,G48,G54,G59,G62,G67)</f>
        <v>1700</v>
      </c>
      <c r="H6" s="8"/>
    </row>
    <row r="7" spans="1:8" ht="20.100000000000001" customHeight="1">
      <c r="A7" s="9" t="s">
        <v>9</v>
      </c>
      <c r="B7" s="5" t="s">
        <v>10</v>
      </c>
      <c r="C7" s="10"/>
      <c r="D7" s="10"/>
      <c r="E7" s="5">
        <f t="shared" si="0"/>
        <v>65</v>
      </c>
      <c r="F7" s="32">
        <f>F8+F9</f>
        <v>45</v>
      </c>
      <c r="G7" s="32">
        <f>G8+G9</f>
        <v>20</v>
      </c>
      <c r="H7" s="8"/>
    </row>
    <row r="8" spans="1:8" ht="20.100000000000001" customHeight="1">
      <c r="A8" s="11"/>
      <c r="B8" s="12"/>
      <c r="C8" s="13" t="s">
        <v>11</v>
      </c>
      <c r="D8" s="13" t="s">
        <v>12</v>
      </c>
      <c r="E8" s="14">
        <f t="shared" si="0"/>
        <v>49</v>
      </c>
      <c r="F8" s="25">
        <v>29</v>
      </c>
      <c r="G8" s="25">
        <v>20</v>
      </c>
      <c r="H8" s="8"/>
    </row>
    <row r="9" spans="1:8" ht="20.100000000000001" customHeight="1">
      <c r="A9" s="11"/>
      <c r="B9" s="12"/>
      <c r="C9" s="13" t="s">
        <v>13</v>
      </c>
      <c r="D9" s="13" t="s">
        <v>13</v>
      </c>
      <c r="E9" s="14">
        <f t="shared" si="0"/>
        <v>16</v>
      </c>
      <c r="F9" s="25">
        <v>16</v>
      </c>
      <c r="G9" s="25"/>
      <c r="H9" s="8"/>
    </row>
    <row r="10" spans="1:8" ht="20.100000000000001" customHeight="1">
      <c r="A10" s="9">
        <v>2</v>
      </c>
      <c r="B10" s="5" t="s">
        <v>14</v>
      </c>
      <c r="C10" s="5"/>
      <c r="D10" s="10"/>
      <c r="E10" s="5">
        <f t="shared" si="0"/>
        <v>133</v>
      </c>
      <c r="F10" s="32">
        <f>SUM(F11:F15)</f>
        <v>33</v>
      </c>
      <c r="G10" s="32">
        <f>SUM(G11:G15)</f>
        <v>100</v>
      </c>
      <c r="H10" s="8"/>
    </row>
    <row r="11" spans="1:8" ht="20.100000000000001" customHeight="1">
      <c r="A11" s="15"/>
      <c r="B11" s="16"/>
      <c r="C11" s="13" t="s">
        <v>11</v>
      </c>
      <c r="D11" s="13" t="s">
        <v>12</v>
      </c>
      <c r="E11" s="14">
        <f t="shared" si="0"/>
        <v>71</v>
      </c>
      <c r="F11" s="25">
        <v>13</v>
      </c>
      <c r="G11" s="25">
        <v>58</v>
      </c>
      <c r="H11" s="8"/>
    </row>
    <row r="12" spans="1:8" ht="20.100000000000001" customHeight="1">
      <c r="A12" s="15"/>
      <c r="B12" s="16"/>
      <c r="C12" s="13" t="s">
        <v>15</v>
      </c>
      <c r="D12" s="13" t="s">
        <v>15</v>
      </c>
      <c r="E12" s="14">
        <f t="shared" si="0"/>
        <v>20</v>
      </c>
      <c r="F12" s="25">
        <v>20</v>
      </c>
      <c r="G12" s="25"/>
      <c r="H12" s="8"/>
    </row>
    <row r="13" spans="1:8" ht="20.100000000000001" customHeight="1">
      <c r="A13" s="15"/>
      <c r="B13" s="16"/>
      <c r="C13" s="13" t="s">
        <v>16</v>
      </c>
      <c r="D13" s="13" t="s">
        <v>16</v>
      </c>
      <c r="E13" s="14">
        <f t="shared" si="0"/>
        <v>6</v>
      </c>
      <c r="F13" s="25"/>
      <c r="G13" s="25">
        <v>6</v>
      </c>
      <c r="H13" s="8"/>
    </row>
    <row r="14" spans="1:8" ht="20.100000000000001" customHeight="1">
      <c r="A14" s="15"/>
      <c r="B14" s="16"/>
      <c r="C14" s="13" t="s">
        <v>17</v>
      </c>
      <c r="D14" s="13" t="s">
        <v>17</v>
      </c>
      <c r="E14" s="14">
        <f t="shared" si="0"/>
        <v>30</v>
      </c>
      <c r="F14" s="25"/>
      <c r="G14" s="25">
        <v>30</v>
      </c>
      <c r="H14" s="8"/>
    </row>
    <row r="15" spans="1:8" ht="20.100000000000001" customHeight="1">
      <c r="A15" s="15"/>
      <c r="B15" s="16"/>
      <c r="C15" s="13" t="s">
        <v>18</v>
      </c>
      <c r="D15" s="13" t="s">
        <v>18</v>
      </c>
      <c r="E15" s="14">
        <f t="shared" si="0"/>
        <v>6</v>
      </c>
      <c r="F15" s="25"/>
      <c r="G15" s="25">
        <v>6</v>
      </c>
      <c r="H15" s="8"/>
    </row>
    <row r="16" spans="1:8" ht="20.100000000000001" customHeight="1">
      <c r="A16" s="9">
        <v>3</v>
      </c>
      <c r="B16" s="5" t="s">
        <v>19</v>
      </c>
      <c r="C16" s="10"/>
      <c r="D16" s="10"/>
      <c r="E16" s="5">
        <f t="shared" si="0"/>
        <v>150</v>
      </c>
      <c r="F16" s="32">
        <f>SUM(F17:F20)</f>
        <v>65</v>
      </c>
      <c r="G16" s="32">
        <f>SUM(G17:G20)</f>
        <v>85</v>
      </c>
      <c r="H16" s="8"/>
    </row>
    <row r="17" spans="1:8" ht="20.100000000000001" customHeight="1">
      <c r="A17" s="15"/>
      <c r="B17" s="16"/>
      <c r="C17" s="13" t="s">
        <v>11</v>
      </c>
      <c r="D17" s="13" t="s">
        <v>20</v>
      </c>
      <c r="E17" s="14">
        <f t="shared" si="0"/>
        <v>37</v>
      </c>
      <c r="F17" s="25">
        <v>20</v>
      </c>
      <c r="G17" s="25">
        <v>17</v>
      </c>
      <c r="H17" s="8"/>
    </row>
    <row r="18" spans="1:8" ht="20.100000000000001" customHeight="1">
      <c r="A18" s="15"/>
      <c r="B18" s="16"/>
      <c r="C18" s="13" t="s">
        <v>21</v>
      </c>
      <c r="D18" s="13" t="s">
        <v>21</v>
      </c>
      <c r="E18" s="14">
        <f t="shared" si="0"/>
        <v>41</v>
      </c>
      <c r="F18" s="25">
        <v>15</v>
      </c>
      <c r="G18" s="25">
        <v>26</v>
      </c>
      <c r="H18" s="8"/>
    </row>
    <row r="19" spans="1:8" ht="20.100000000000001" customHeight="1">
      <c r="A19" s="15"/>
      <c r="B19" s="16"/>
      <c r="C19" s="13" t="s">
        <v>22</v>
      </c>
      <c r="D19" s="13" t="s">
        <v>22</v>
      </c>
      <c r="E19" s="14">
        <f t="shared" si="0"/>
        <v>16</v>
      </c>
      <c r="F19" s="25"/>
      <c r="G19" s="25">
        <v>16</v>
      </c>
      <c r="H19" s="8"/>
    </row>
    <row r="20" spans="1:8" ht="20.100000000000001" customHeight="1">
      <c r="A20" s="15"/>
      <c r="B20" s="16"/>
      <c r="C20" s="13" t="s">
        <v>23</v>
      </c>
      <c r="D20" s="13" t="s">
        <v>23</v>
      </c>
      <c r="E20" s="14">
        <f t="shared" si="0"/>
        <v>56</v>
      </c>
      <c r="F20" s="25">
        <v>30</v>
      </c>
      <c r="G20" s="25">
        <v>26</v>
      </c>
      <c r="H20" s="8"/>
    </row>
    <row r="21" spans="1:8" ht="20.100000000000001" customHeight="1">
      <c r="A21" s="17">
        <v>4</v>
      </c>
      <c r="B21" s="18" t="s">
        <v>24</v>
      </c>
      <c r="C21" s="19"/>
      <c r="D21" s="19"/>
      <c r="E21" s="5">
        <f t="shared" si="0"/>
        <v>50</v>
      </c>
      <c r="F21" s="32">
        <f t="shared" ref="F21:G21" si="1">SUM(F22:F26)</f>
        <v>30</v>
      </c>
      <c r="G21" s="32">
        <f t="shared" si="1"/>
        <v>20</v>
      </c>
      <c r="H21" s="8"/>
    </row>
    <row r="22" spans="1:8" ht="20.100000000000001" customHeight="1">
      <c r="A22" s="20"/>
      <c r="B22" s="21"/>
      <c r="C22" s="13" t="s">
        <v>11</v>
      </c>
      <c r="D22" s="13" t="s">
        <v>20</v>
      </c>
      <c r="E22" s="14">
        <f t="shared" si="0"/>
        <v>6</v>
      </c>
      <c r="F22" s="25">
        <v>6</v>
      </c>
      <c r="G22" s="25"/>
      <c r="H22" s="8"/>
    </row>
    <row r="23" spans="1:8" ht="20.100000000000001" customHeight="1">
      <c r="A23" s="20"/>
      <c r="B23" s="21"/>
      <c r="C23" s="13" t="s">
        <v>25</v>
      </c>
      <c r="D23" s="13" t="s">
        <v>25</v>
      </c>
      <c r="E23" s="14">
        <f t="shared" si="0"/>
        <v>12</v>
      </c>
      <c r="F23" s="25">
        <v>7</v>
      </c>
      <c r="G23" s="25">
        <v>5</v>
      </c>
      <c r="H23" s="8"/>
    </row>
    <row r="24" spans="1:8" ht="20.100000000000001" customHeight="1">
      <c r="A24" s="20"/>
      <c r="B24" s="21"/>
      <c r="C24" s="13" t="s">
        <v>26</v>
      </c>
      <c r="D24" s="13" t="s">
        <v>26</v>
      </c>
      <c r="E24" s="14">
        <f t="shared" si="0"/>
        <v>0</v>
      </c>
      <c r="F24" s="25"/>
      <c r="G24" s="25"/>
      <c r="H24" s="8"/>
    </row>
    <row r="25" spans="1:8" ht="20.100000000000001" customHeight="1">
      <c r="A25" s="20"/>
      <c r="B25" s="21"/>
      <c r="C25" s="13" t="s">
        <v>27</v>
      </c>
      <c r="D25" s="13" t="s">
        <v>27</v>
      </c>
      <c r="E25" s="14">
        <f t="shared" si="0"/>
        <v>22</v>
      </c>
      <c r="F25" s="25">
        <v>17</v>
      </c>
      <c r="G25" s="25">
        <v>5</v>
      </c>
      <c r="H25" s="8"/>
    </row>
    <row r="26" spans="1:8" ht="20.100000000000001" customHeight="1">
      <c r="A26" s="20"/>
      <c r="B26" s="21"/>
      <c r="C26" s="13" t="s">
        <v>28</v>
      </c>
      <c r="D26" s="13" t="s">
        <v>28</v>
      </c>
      <c r="E26" s="14">
        <f t="shared" si="0"/>
        <v>10</v>
      </c>
      <c r="F26" s="25"/>
      <c r="G26" s="25">
        <v>10</v>
      </c>
      <c r="H26" s="8"/>
    </row>
    <row r="27" spans="1:8" ht="20.100000000000001" customHeight="1">
      <c r="A27" s="17">
        <v>5</v>
      </c>
      <c r="B27" s="5" t="s">
        <v>29</v>
      </c>
      <c r="C27" s="10"/>
      <c r="D27" s="10"/>
      <c r="E27" s="5">
        <f t="shared" si="0"/>
        <v>21</v>
      </c>
      <c r="F27" s="32">
        <f>SUM(F28:F29)</f>
        <v>10</v>
      </c>
      <c r="G27" s="32">
        <f>SUM(G28:G29)</f>
        <v>11</v>
      </c>
      <c r="H27" s="8"/>
    </row>
    <row r="28" spans="1:8" ht="20.100000000000001" customHeight="1">
      <c r="A28" s="22"/>
      <c r="B28" s="13"/>
      <c r="C28" s="13" t="s">
        <v>11</v>
      </c>
      <c r="D28" s="13" t="s">
        <v>20</v>
      </c>
      <c r="E28" s="14">
        <f t="shared" si="0"/>
        <v>10</v>
      </c>
      <c r="F28" s="25">
        <v>10</v>
      </c>
      <c r="G28" s="25"/>
      <c r="H28" s="8"/>
    </row>
    <row r="29" spans="1:8" ht="20.100000000000001" customHeight="1">
      <c r="A29" s="22"/>
      <c r="B29" s="13"/>
      <c r="C29" s="13" t="s">
        <v>30</v>
      </c>
      <c r="D29" s="13" t="s">
        <v>30</v>
      </c>
      <c r="E29" s="14">
        <f t="shared" si="0"/>
        <v>11</v>
      </c>
      <c r="F29" s="25"/>
      <c r="G29" s="25">
        <v>11</v>
      </c>
      <c r="H29" s="8"/>
    </row>
    <row r="30" spans="1:8" ht="20.100000000000001" customHeight="1">
      <c r="A30" s="17">
        <v>6</v>
      </c>
      <c r="B30" s="5" t="s">
        <v>31</v>
      </c>
      <c r="C30" s="10"/>
      <c r="D30" s="10"/>
      <c r="E30" s="5">
        <f t="shared" si="0"/>
        <v>14</v>
      </c>
      <c r="F30" s="32">
        <f>SUM(F31:F34)</f>
        <v>0</v>
      </c>
      <c r="G30" s="32">
        <f>SUM(G31:G34)</f>
        <v>14</v>
      </c>
      <c r="H30" s="8"/>
    </row>
    <row r="31" spans="1:8" ht="20.100000000000001" customHeight="1">
      <c r="A31" s="22"/>
      <c r="B31" s="13"/>
      <c r="C31" s="13" t="s">
        <v>11</v>
      </c>
      <c r="D31" s="13" t="s">
        <v>20</v>
      </c>
      <c r="E31" s="14">
        <f t="shared" si="0"/>
        <v>0</v>
      </c>
      <c r="F31" s="25"/>
      <c r="G31" s="25"/>
      <c r="H31" s="8"/>
    </row>
    <row r="32" spans="1:8" ht="20.100000000000001" customHeight="1">
      <c r="A32" s="22"/>
      <c r="B32" s="13"/>
      <c r="C32" s="13" t="s">
        <v>32</v>
      </c>
      <c r="D32" s="13" t="s">
        <v>32</v>
      </c>
      <c r="E32" s="14">
        <f t="shared" si="0"/>
        <v>14</v>
      </c>
      <c r="F32" s="25"/>
      <c r="G32" s="25">
        <v>14</v>
      </c>
      <c r="H32" s="8"/>
    </row>
    <row r="33" spans="1:8" ht="20.100000000000001" customHeight="1">
      <c r="A33" s="22"/>
      <c r="B33" s="13"/>
      <c r="C33" s="13" t="s">
        <v>33</v>
      </c>
      <c r="D33" s="13" t="s">
        <v>33</v>
      </c>
      <c r="E33" s="14">
        <f t="shared" si="0"/>
        <v>0</v>
      </c>
      <c r="F33" s="25"/>
      <c r="G33" s="25"/>
      <c r="H33" s="8"/>
    </row>
    <row r="34" spans="1:8" ht="20.100000000000001" customHeight="1">
      <c r="A34" s="22"/>
      <c r="B34" s="13"/>
      <c r="C34" s="13" t="s">
        <v>34</v>
      </c>
      <c r="D34" s="13" t="s">
        <v>34</v>
      </c>
      <c r="E34" s="14">
        <f t="shared" si="0"/>
        <v>0</v>
      </c>
      <c r="F34" s="25"/>
      <c r="G34" s="25"/>
      <c r="H34" s="8"/>
    </row>
    <row r="35" spans="1:8" ht="20.100000000000001" customHeight="1">
      <c r="A35" s="9">
        <v>7</v>
      </c>
      <c r="B35" s="5" t="s">
        <v>35</v>
      </c>
      <c r="C35" s="10" t="s">
        <v>11</v>
      </c>
      <c r="D35" s="10"/>
      <c r="E35" s="5">
        <f t="shared" si="0"/>
        <v>150</v>
      </c>
      <c r="F35" s="32">
        <v>50</v>
      </c>
      <c r="G35" s="32">
        <v>100</v>
      </c>
      <c r="H35" s="8"/>
    </row>
    <row r="36" spans="1:8" ht="20.100000000000001" customHeight="1">
      <c r="A36" s="9">
        <v>8</v>
      </c>
      <c r="B36" s="5" t="s">
        <v>36</v>
      </c>
      <c r="C36" s="10"/>
      <c r="D36" s="10"/>
      <c r="E36" s="5">
        <f t="shared" si="0"/>
        <v>618.79999999999995</v>
      </c>
      <c r="F36" s="33">
        <f t="shared" ref="F36:G36" si="2">SUM(F37:F38)</f>
        <v>218.8</v>
      </c>
      <c r="G36" s="32">
        <f t="shared" si="2"/>
        <v>400</v>
      </c>
      <c r="H36" s="8"/>
    </row>
    <row r="37" spans="1:8" ht="20.100000000000001" customHeight="1">
      <c r="A37" s="20"/>
      <c r="B37" s="16"/>
      <c r="C37" s="13" t="s">
        <v>11</v>
      </c>
      <c r="D37" s="13" t="s">
        <v>20</v>
      </c>
      <c r="E37" s="23">
        <f t="shared" si="0"/>
        <v>228.8</v>
      </c>
      <c r="F37" s="34">
        <v>98.8</v>
      </c>
      <c r="G37" s="25">
        <v>130</v>
      </c>
      <c r="H37" s="8"/>
    </row>
    <row r="38" spans="1:8" ht="20.100000000000001" customHeight="1">
      <c r="A38" s="20"/>
      <c r="B38" s="16"/>
      <c r="C38" s="13" t="s">
        <v>37</v>
      </c>
      <c r="D38" s="13" t="s">
        <v>37</v>
      </c>
      <c r="E38" s="14">
        <f t="shared" si="0"/>
        <v>390</v>
      </c>
      <c r="F38" s="25">
        <v>120</v>
      </c>
      <c r="G38" s="25">
        <v>270</v>
      </c>
      <c r="H38" s="8"/>
    </row>
    <row r="39" spans="1:8" ht="20.100000000000001" customHeight="1">
      <c r="A39" s="9">
        <v>9</v>
      </c>
      <c r="B39" s="5" t="s">
        <v>38</v>
      </c>
      <c r="C39" s="24"/>
      <c r="D39" s="10"/>
      <c r="E39" s="5">
        <f t="shared" si="0"/>
        <v>173</v>
      </c>
      <c r="F39" s="32">
        <f>SUM(F40:F43)</f>
        <v>98</v>
      </c>
      <c r="G39" s="32">
        <f>SUM(G40:G43)</f>
        <v>75</v>
      </c>
      <c r="H39" s="8"/>
    </row>
    <row r="40" spans="1:8" ht="20.100000000000001" customHeight="1">
      <c r="A40" s="22"/>
      <c r="B40" s="16"/>
      <c r="C40" s="13" t="s">
        <v>11</v>
      </c>
      <c r="D40" s="13" t="s">
        <v>20</v>
      </c>
      <c r="E40" s="14">
        <f t="shared" si="0"/>
        <v>82</v>
      </c>
      <c r="F40" s="25">
        <v>46</v>
      </c>
      <c r="G40" s="25">
        <v>36</v>
      </c>
      <c r="H40" s="8"/>
    </row>
    <row r="41" spans="1:8" ht="20.100000000000001" customHeight="1">
      <c r="A41" s="22"/>
      <c r="B41" s="16"/>
      <c r="C41" s="13" t="s">
        <v>39</v>
      </c>
      <c r="D41" s="13" t="s">
        <v>39</v>
      </c>
      <c r="E41" s="14">
        <f t="shared" si="0"/>
        <v>49</v>
      </c>
      <c r="F41" s="25">
        <v>25</v>
      </c>
      <c r="G41" s="25">
        <v>24</v>
      </c>
      <c r="H41" s="8"/>
    </row>
    <row r="42" spans="1:8" ht="20.100000000000001" customHeight="1">
      <c r="A42" s="22"/>
      <c r="B42" s="16"/>
      <c r="C42" s="13" t="s">
        <v>40</v>
      </c>
      <c r="D42" s="13" t="s">
        <v>40</v>
      </c>
      <c r="E42" s="14">
        <f t="shared" si="0"/>
        <v>26</v>
      </c>
      <c r="F42" s="25">
        <v>11</v>
      </c>
      <c r="G42" s="25">
        <v>15</v>
      </c>
      <c r="H42" s="8"/>
    </row>
    <row r="43" spans="1:8" ht="20.100000000000001" customHeight="1">
      <c r="A43" s="22"/>
      <c r="B43" s="16"/>
      <c r="C43" s="13" t="s">
        <v>41</v>
      </c>
      <c r="D43" s="13" t="s">
        <v>41</v>
      </c>
      <c r="E43" s="14">
        <f t="shared" si="0"/>
        <v>16</v>
      </c>
      <c r="F43" s="25">
        <v>16</v>
      </c>
      <c r="G43" s="25"/>
      <c r="H43" s="8"/>
    </row>
    <row r="44" spans="1:8" ht="20.100000000000001" customHeight="1">
      <c r="A44" s="17">
        <v>10</v>
      </c>
      <c r="B44" s="18" t="s">
        <v>42</v>
      </c>
      <c r="C44" s="10"/>
      <c r="D44" s="19"/>
      <c r="E44" s="5">
        <f t="shared" si="0"/>
        <v>560</v>
      </c>
      <c r="F44" s="32">
        <f>SUM(F45:F47)</f>
        <v>245</v>
      </c>
      <c r="G44" s="32">
        <f>SUM(G45:G47)</f>
        <v>315</v>
      </c>
      <c r="H44" s="8"/>
    </row>
    <row r="45" spans="1:8" ht="20.100000000000001" customHeight="1">
      <c r="A45" s="20"/>
      <c r="B45" s="21"/>
      <c r="C45" s="13" t="s">
        <v>11</v>
      </c>
      <c r="D45" s="13" t="s">
        <v>20</v>
      </c>
      <c r="E45" s="14">
        <f t="shared" si="0"/>
        <v>178</v>
      </c>
      <c r="F45" s="25">
        <v>90</v>
      </c>
      <c r="G45" s="25">
        <v>88</v>
      </c>
      <c r="H45" s="8"/>
    </row>
    <row r="46" spans="1:8" ht="20.100000000000001" customHeight="1">
      <c r="A46" s="20"/>
      <c r="B46" s="21"/>
      <c r="C46" s="13" t="s">
        <v>43</v>
      </c>
      <c r="D46" s="13" t="s">
        <v>43</v>
      </c>
      <c r="E46" s="14">
        <f t="shared" si="0"/>
        <v>196</v>
      </c>
      <c r="F46" s="25">
        <v>155</v>
      </c>
      <c r="G46" s="25">
        <v>41</v>
      </c>
      <c r="H46" s="8"/>
    </row>
    <row r="47" spans="1:8" ht="20.100000000000001" customHeight="1">
      <c r="A47" s="20"/>
      <c r="B47" s="21"/>
      <c r="C47" s="13" t="s">
        <v>44</v>
      </c>
      <c r="D47" s="13" t="s">
        <v>44</v>
      </c>
      <c r="E47" s="14">
        <f t="shared" si="0"/>
        <v>186</v>
      </c>
      <c r="F47" s="25"/>
      <c r="G47" s="25">
        <v>186</v>
      </c>
      <c r="H47" s="8"/>
    </row>
    <row r="48" spans="1:8" ht="20.100000000000001" customHeight="1">
      <c r="A48" s="9">
        <v>11</v>
      </c>
      <c r="B48" s="5" t="s">
        <v>45</v>
      </c>
      <c r="C48" s="10"/>
      <c r="D48" s="10"/>
      <c r="E48" s="5">
        <f t="shared" si="0"/>
        <v>150</v>
      </c>
      <c r="F48" s="32">
        <f t="shared" ref="F48:G48" si="3">SUM(F49:F53)</f>
        <v>106</v>
      </c>
      <c r="G48" s="32">
        <f t="shared" si="3"/>
        <v>44</v>
      </c>
      <c r="H48" s="8"/>
    </row>
    <row r="49" spans="1:8" ht="20.100000000000001" customHeight="1">
      <c r="A49" s="15"/>
      <c r="B49" s="16"/>
      <c r="C49" s="13" t="s">
        <v>11</v>
      </c>
      <c r="D49" s="13" t="s">
        <v>20</v>
      </c>
      <c r="E49" s="14">
        <f t="shared" si="0"/>
        <v>43</v>
      </c>
      <c r="F49" s="25">
        <v>23</v>
      </c>
      <c r="G49" s="25">
        <v>20</v>
      </c>
      <c r="H49" s="8"/>
    </row>
    <row r="50" spans="1:8" ht="20.100000000000001" customHeight="1">
      <c r="A50" s="15"/>
      <c r="B50" s="16"/>
      <c r="C50" s="13" t="s">
        <v>46</v>
      </c>
      <c r="D50" s="13" t="s">
        <v>46</v>
      </c>
      <c r="E50" s="14">
        <f t="shared" si="0"/>
        <v>60</v>
      </c>
      <c r="F50" s="25">
        <v>50</v>
      </c>
      <c r="G50" s="25">
        <v>10</v>
      </c>
      <c r="H50" s="8"/>
    </row>
    <row r="51" spans="1:8" ht="20.100000000000001" customHeight="1">
      <c r="A51" s="15"/>
      <c r="B51" s="16"/>
      <c r="C51" s="13" t="s">
        <v>47</v>
      </c>
      <c r="D51" s="13" t="s">
        <v>47</v>
      </c>
      <c r="E51" s="14">
        <f t="shared" si="0"/>
        <v>24</v>
      </c>
      <c r="F51" s="25">
        <v>10</v>
      </c>
      <c r="G51" s="25">
        <v>14</v>
      </c>
      <c r="H51" s="8"/>
    </row>
    <row r="52" spans="1:8" ht="20.100000000000001" customHeight="1">
      <c r="A52" s="15"/>
      <c r="B52" s="16"/>
      <c r="C52" s="13" t="s">
        <v>48</v>
      </c>
      <c r="D52" s="13" t="s">
        <v>48</v>
      </c>
      <c r="E52" s="14">
        <f t="shared" si="0"/>
        <v>9</v>
      </c>
      <c r="F52" s="25">
        <v>9</v>
      </c>
      <c r="G52" s="25"/>
      <c r="H52" s="8"/>
    </row>
    <row r="53" spans="1:8" ht="20.100000000000001" customHeight="1">
      <c r="A53" s="15"/>
      <c r="B53" s="16"/>
      <c r="C53" s="13" t="s">
        <v>49</v>
      </c>
      <c r="D53" s="13" t="s">
        <v>49</v>
      </c>
      <c r="E53" s="14">
        <f t="shared" si="0"/>
        <v>14</v>
      </c>
      <c r="F53" s="25">
        <v>14</v>
      </c>
      <c r="G53" s="25"/>
      <c r="H53" s="8"/>
    </row>
    <row r="54" spans="1:8" ht="20.100000000000001" customHeight="1">
      <c r="A54" s="9">
        <v>12</v>
      </c>
      <c r="B54" s="5" t="s">
        <v>50</v>
      </c>
      <c r="C54" s="10"/>
      <c r="D54" s="10"/>
      <c r="E54" s="5">
        <f t="shared" si="0"/>
        <v>138</v>
      </c>
      <c r="F54" s="32">
        <f>SUM(F55:F58)</f>
        <v>52</v>
      </c>
      <c r="G54" s="32">
        <f>SUM(G55:G58)</f>
        <v>86</v>
      </c>
      <c r="H54" s="8"/>
    </row>
    <row r="55" spans="1:8" ht="20.100000000000001" customHeight="1">
      <c r="A55" s="15"/>
      <c r="B55" s="16"/>
      <c r="C55" s="13" t="s">
        <v>11</v>
      </c>
      <c r="D55" s="13" t="s">
        <v>20</v>
      </c>
      <c r="E55" s="14">
        <f t="shared" si="0"/>
        <v>81</v>
      </c>
      <c r="F55" s="25">
        <v>42</v>
      </c>
      <c r="G55" s="25">
        <v>39</v>
      </c>
      <c r="H55" s="8"/>
    </row>
    <row r="56" spans="1:8" ht="20.100000000000001" customHeight="1">
      <c r="A56" s="15"/>
      <c r="B56" s="16"/>
      <c r="C56" s="13" t="s">
        <v>51</v>
      </c>
      <c r="D56" s="13" t="s">
        <v>51</v>
      </c>
      <c r="E56" s="14">
        <f t="shared" si="0"/>
        <v>37</v>
      </c>
      <c r="F56" s="25">
        <v>10</v>
      </c>
      <c r="G56" s="25">
        <v>27</v>
      </c>
      <c r="H56" s="26"/>
    </row>
    <row r="57" spans="1:8" ht="20.100000000000001" customHeight="1">
      <c r="A57" s="15"/>
      <c r="B57" s="16"/>
      <c r="C57" s="13" t="s">
        <v>52</v>
      </c>
      <c r="D57" s="13" t="s">
        <v>52</v>
      </c>
      <c r="E57" s="14">
        <f t="shared" si="0"/>
        <v>0</v>
      </c>
      <c r="F57" s="25"/>
      <c r="G57" s="25"/>
      <c r="H57" s="8"/>
    </row>
    <row r="58" spans="1:8" ht="20.100000000000001" customHeight="1">
      <c r="A58" s="15"/>
      <c r="B58" s="16"/>
      <c r="C58" s="13" t="s">
        <v>53</v>
      </c>
      <c r="D58" s="13" t="s">
        <v>53</v>
      </c>
      <c r="E58" s="14">
        <f t="shared" si="0"/>
        <v>20</v>
      </c>
      <c r="F58" s="25"/>
      <c r="G58" s="25">
        <v>20</v>
      </c>
      <c r="H58" s="8"/>
    </row>
    <row r="59" spans="1:8" ht="20.100000000000001" customHeight="1">
      <c r="A59" s="9">
        <v>13</v>
      </c>
      <c r="B59" s="5" t="s">
        <v>54</v>
      </c>
      <c r="C59" s="10"/>
      <c r="D59" s="10"/>
      <c r="E59" s="5">
        <f t="shared" si="0"/>
        <v>39</v>
      </c>
      <c r="F59" s="32">
        <f>SUM(F60:F61)</f>
        <v>10</v>
      </c>
      <c r="G59" s="32">
        <f>SUM(G60:G61)</f>
        <v>29</v>
      </c>
      <c r="H59" s="8"/>
    </row>
    <row r="60" spans="1:8" ht="20.100000000000001" customHeight="1">
      <c r="A60" s="22"/>
      <c r="B60" s="13"/>
      <c r="C60" s="13" t="s">
        <v>11</v>
      </c>
      <c r="D60" s="13" t="s">
        <v>20</v>
      </c>
      <c r="E60" s="14">
        <f t="shared" si="0"/>
        <v>39</v>
      </c>
      <c r="F60" s="25">
        <v>10</v>
      </c>
      <c r="G60" s="25">
        <v>29</v>
      </c>
      <c r="H60" s="8"/>
    </row>
    <row r="61" spans="1:8" ht="20.100000000000001" customHeight="1">
      <c r="A61" s="22"/>
      <c r="B61" s="13"/>
      <c r="C61" s="13" t="s">
        <v>55</v>
      </c>
      <c r="D61" s="13" t="s">
        <v>55</v>
      </c>
      <c r="E61" s="14">
        <f t="shared" si="0"/>
        <v>0</v>
      </c>
      <c r="F61" s="25"/>
      <c r="G61" s="25"/>
      <c r="H61" s="8"/>
    </row>
    <row r="62" spans="1:8" ht="20.100000000000001" customHeight="1">
      <c r="A62" s="9">
        <v>14</v>
      </c>
      <c r="B62" s="5" t="s">
        <v>56</v>
      </c>
      <c r="C62" s="10"/>
      <c r="D62" s="10"/>
      <c r="E62" s="5">
        <f t="shared" si="0"/>
        <v>46</v>
      </c>
      <c r="F62" s="32">
        <f>SUM(F63:F66)</f>
        <v>25</v>
      </c>
      <c r="G62" s="32">
        <f>SUM(G63:G66)</f>
        <v>21</v>
      </c>
      <c r="H62" s="8"/>
    </row>
    <row r="63" spans="1:8" ht="20.100000000000001" customHeight="1">
      <c r="A63" s="22"/>
      <c r="B63" s="13"/>
      <c r="C63" s="13" t="s">
        <v>11</v>
      </c>
      <c r="D63" s="13" t="s">
        <v>20</v>
      </c>
      <c r="E63" s="14">
        <f t="shared" si="0"/>
        <v>0</v>
      </c>
      <c r="F63" s="25"/>
      <c r="G63" s="25"/>
      <c r="H63" s="8"/>
    </row>
    <row r="64" spans="1:8" ht="20.100000000000001" customHeight="1">
      <c r="A64" s="22"/>
      <c r="B64" s="13"/>
      <c r="C64" s="13" t="s">
        <v>57</v>
      </c>
      <c r="D64" s="13" t="s">
        <v>57</v>
      </c>
      <c r="E64" s="14">
        <f t="shared" si="0"/>
        <v>8</v>
      </c>
      <c r="F64" s="25"/>
      <c r="G64" s="25">
        <v>8</v>
      </c>
      <c r="H64" s="8"/>
    </row>
    <row r="65" spans="1:8" ht="20.100000000000001" customHeight="1">
      <c r="A65" s="22"/>
      <c r="B65" s="13"/>
      <c r="C65" s="13" t="s">
        <v>58</v>
      </c>
      <c r="D65" s="13" t="s">
        <v>58</v>
      </c>
      <c r="E65" s="14">
        <f t="shared" si="0"/>
        <v>38</v>
      </c>
      <c r="F65" s="25">
        <v>25</v>
      </c>
      <c r="G65" s="25">
        <v>13</v>
      </c>
      <c r="H65" s="8"/>
    </row>
    <row r="66" spans="1:8" ht="20.100000000000001" customHeight="1">
      <c r="A66" s="22"/>
      <c r="B66" s="13"/>
      <c r="C66" s="13" t="s">
        <v>59</v>
      </c>
      <c r="D66" s="13" t="s">
        <v>59</v>
      </c>
      <c r="E66" s="14">
        <f t="shared" si="0"/>
        <v>0</v>
      </c>
      <c r="F66" s="25"/>
      <c r="G66" s="25"/>
      <c r="H66" s="8"/>
    </row>
    <row r="67" spans="1:8" ht="20.100000000000001" customHeight="1">
      <c r="A67" s="9">
        <v>15</v>
      </c>
      <c r="B67" s="5" t="s">
        <v>60</v>
      </c>
      <c r="C67" s="10"/>
      <c r="D67" s="10"/>
      <c r="E67" s="5">
        <f t="shared" si="0"/>
        <v>500</v>
      </c>
      <c r="F67" s="32">
        <f t="shared" ref="F67:G67" si="4">SUM(F68:F70)</f>
        <v>120</v>
      </c>
      <c r="G67" s="32">
        <f t="shared" si="4"/>
        <v>380</v>
      </c>
      <c r="H67" s="8"/>
    </row>
    <row r="68" spans="1:8" ht="20.100000000000001" customHeight="1">
      <c r="A68" s="15"/>
      <c r="B68" s="16"/>
      <c r="C68" s="13" t="s">
        <v>11</v>
      </c>
      <c r="D68" s="13" t="s">
        <v>20</v>
      </c>
      <c r="E68" s="14">
        <f t="shared" si="0"/>
        <v>10</v>
      </c>
      <c r="F68" s="25"/>
      <c r="G68" s="25">
        <v>10</v>
      </c>
      <c r="H68" s="8"/>
    </row>
    <row r="69" spans="1:8" ht="20.100000000000001" customHeight="1">
      <c r="A69" s="15"/>
      <c r="B69" s="16"/>
      <c r="C69" s="13" t="s">
        <v>61</v>
      </c>
      <c r="D69" s="13" t="s">
        <v>61</v>
      </c>
      <c r="E69" s="14">
        <f t="shared" si="0"/>
        <v>358</v>
      </c>
      <c r="F69" s="25">
        <v>110</v>
      </c>
      <c r="G69" s="25">
        <v>248</v>
      </c>
      <c r="H69" s="8"/>
    </row>
    <row r="70" spans="1:8" ht="20.100000000000001" customHeight="1" thickBot="1">
      <c r="A70" s="27"/>
      <c r="B70" s="28"/>
      <c r="C70" s="29" t="s">
        <v>62</v>
      </c>
      <c r="D70" s="29" t="s">
        <v>62</v>
      </c>
      <c r="E70" s="30">
        <f>SUM(F70:G70)</f>
        <v>132</v>
      </c>
      <c r="F70" s="35">
        <v>10</v>
      </c>
      <c r="G70" s="35">
        <v>122</v>
      </c>
      <c r="H70" s="31"/>
    </row>
  </sheetData>
  <mergeCells count="9">
    <mergeCell ref="A2:H2"/>
    <mergeCell ref="A6:D6"/>
    <mergeCell ref="A4:A5"/>
    <mergeCell ref="B4:B5"/>
    <mergeCell ref="C4:C5"/>
    <mergeCell ref="D4:D5"/>
    <mergeCell ref="E4:E5"/>
    <mergeCell ref="H4:H5"/>
    <mergeCell ref="F4:G4"/>
  </mergeCells>
  <phoneticPr fontId="4" type="noConversion"/>
  <printOptions horizontalCentered="1"/>
  <pageMargins left="0.59055118110236227" right="0.59055118110236227" top="0.59055118110236227" bottom="0.59055118110236227" header="0.31496062992125984" footer="0.31496062992125984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2023年第二批省级普通公路灾毁修复资金全省分配建议计划表</vt:lpstr>
      <vt:lpstr>'2023年第二批省级普通公路灾毁修复资金全省分配建议计划表'!Print_Area</vt:lpstr>
      <vt:lpstr>'2023年第二批省级普通公路灾毁修复资金全省分配建议计划表'!Print_Titles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谢胡敏</cp:lastModifiedBy>
  <cp:lastPrinted>2023-11-27T09:07:34Z</cp:lastPrinted>
  <dcterms:created xsi:type="dcterms:W3CDTF">2006-09-16T00:00:00Z</dcterms:created>
  <dcterms:modified xsi:type="dcterms:W3CDTF">2023-11-27T09:07:35Z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EB59C25344CF4A4499EDB950212E72B0_12</vt:lpwstr>
  </property>
  <property fmtid="{D5CDD505-2E9C-101B-9397-08002B2CF9AE}" pid="3" name="KSOProductBuildVer">
    <vt:lpwstr>2052-12.1.0.15933</vt:lpwstr>
  </property>
</Properties>
</file>