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715" windowWidth="28080" windowHeight="11580"/>
  </bookViews>
  <sheets>
    <sheet name="国道G234线连山福堂至下水（肇庆怀集界）段" sheetId="1" r:id="rId1"/>
  </sheets>
  <definedNames>
    <definedName name="_xlnm.Print_Area" localSheetId="0">'国道G234线连山福堂至下水（肇庆怀集界）段'!$A$1:$G$44</definedName>
    <definedName name="_xlnm.Print_Titles" localSheetId="0">'国道G234线连山福堂至下水（肇庆怀集界）段'!$3:$4</definedName>
  </definedNames>
  <calcPr calcId="145621"/>
  <oleSize ref="A1:J44"/>
</workbook>
</file>

<file path=xl/sharedStrings.xml><?xml version="1.0" encoding="utf-8"?>
<sst xmlns="http://schemas.openxmlformats.org/spreadsheetml/2006/main" count="158" uniqueCount="98">
  <si>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</si>
  <si>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</si>
  <si>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</si>
  <si>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</si>
  <si>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</si>
  <si>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</si>
  <si>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</si>
  <si>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增（+）减（-）金额
 （万元）</t>
  </si>
  <si>
    <t>概算（万元）</t>
  </si>
  <si>
    <t>第一部分 建筑安装工程费</t>
  </si>
  <si>
    <t>公路公里</t>
  </si>
  <si>
    <t>临时工程</t>
  </si>
  <si>
    <t>其他临时工程</t>
  </si>
  <si>
    <t>路面工程</t>
  </si>
  <si>
    <t>km</t>
  </si>
  <si>
    <t>沥青混凝土路面</t>
  </si>
  <si>
    <t>交通工程及沿线设施</t>
  </si>
  <si>
    <t>交通安全设施</t>
  </si>
  <si>
    <t>专项费用</t>
  </si>
  <si>
    <t>元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</si>
  <si>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</si>
  <si>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</si>
  <si>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</si>
  <si>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</si>
  <si>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</si>
  <si>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工程监理费</t>
  </si>
  <si>
    <t>设计文件审查费</t>
  </si>
  <si>
    <t>竣（交）工验收试验检测费</t>
  </si>
  <si>
    <t>建设项目前期工作费</t>
  </si>
  <si>
    <t>工程保险费</t>
  </si>
  <si>
    <t>第四部分 预备费</t>
  </si>
  <si>
    <t>基本预备费</t>
  </si>
  <si>
    <t>公路基本造价</t>
  </si>
  <si>
    <t>路基工程</t>
  </si>
  <si>
    <t>场地清理</t>
  </si>
  <si>
    <t>旧路面处理</t>
  </si>
  <si>
    <t>交叉工程</t>
  </si>
  <si>
    <t>处</t>
  </si>
  <si>
    <t>10601</t>
  </si>
  <si>
    <t>平面交叉</t>
  </si>
  <si>
    <t>10701</t>
  </si>
  <si>
    <t>11001</t>
  </si>
  <si>
    <t>11002</t>
  </si>
  <si>
    <t>土地使用费</t>
  </si>
  <si>
    <t>亩</t>
  </si>
  <si>
    <t>30103</t>
  </si>
  <si>
    <t>30104</t>
  </si>
  <si>
    <t>30105</t>
  </si>
  <si>
    <t>101</t>
  </si>
  <si>
    <t>102</t>
  </si>
  <si>
    <t>103</t>
  </si>
  <si>
    <t>104</t>
  </si>
  <si>
    <t>桥梁涵洞工程</t>
  </si>
  <si>
    <t>10406</t>
  </si>
  <si>
    <t>桥梁维修加固工程</t>
  </si>
  <si>
    <t>106</t>
  </si>
  <si>
    <t>107</t>
  </si>
  <si>
    <t>110</t>
  </si>
  <si>
    <t>201</t>
  </si>
  <si>
    <t>20102</t>
  </si>
  <si>
    <t>临时用地</t>
  </si>
  <si>
    <t>301</t>
  </si>
  <si>
    <t>30101</t>
  </si>
  <si>
    <t>建设单位（业主）管理费</t>
  </si>
  <si>
    <t>303</t>
  </si>
  <si>
    <t>招标文件及标底编制费</t>
  </si>
  <si>
    <t>308</t>
  </si>
  <si>
    <t>401</t>
  </si>
  <si>
    <t>307</t>
  </si>
  <si>
    <t>工程保通管理费</t>
  </si>
  <si>
    <t>30701</t>
  </si>
  <si>
    <t>保通便道管理费</t>
  </si>
  <si>
    <t>25.438</t>
  </si>
  <si>
    <t>10102</t>
  </si>
  <si>
    <t>保通便道</t>
  </si>
  <si>
    <t>GD10104</t>
  </si>
  <si>
    <t>GD10201</t>
  </si>
  <si>
    <t>GD10206</t>
  </si>
  <si>
    <t>排水工程</t>
  </si>
  <si>
    <t>0.640</t>
  </si>
  <si>
    <t>GD10301</t>
  </si>
  <si>
    <t>GD10304</t>
  </si>
  <si>
    <t>路槽、路肩及中央分隔带</t>
  </si>
  <si>
    <t>GD10306</t>
  </si>
  <si>
    <t>0.296</t>
  </si>
  <si>
    <t>GD30301</t>
  </si>
  <si>
    <t>方案设计编制费</t>
  </si>
  <si>
    <t>GD30302</t>
  </si>
  <si>
    <t>施工图设计费</t>
  </si>
  <si>
    <t>GD30303</t>
  </si>
  <si>
    <t>工程勘察费</t>
  </si>
  <si>
    <t>GD30304</t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</si>
  <si>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phoneticPr fontId="4" type="noConversion"/>
  </si>
  <si>
    <r>
      <t>km/m</t>
    </r>
    <r>
      <rPr>
        <vertAlign val="superscript"/>
        <sz val="10"/>
        <color theme="1"/>
        <rFont val="仿宋_GB2312"/>
        <family val="3"/>
        <charset val="134"/>
      </rPr>
      <t>2</t>
    </r>
    <phoneticPr fontId="4" type="noConversion"/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</si>
  <si>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r>
      <rPr>
        <sz val="10"/>
        <color theme="1"/>
        <rFont val="仿宋_GB2312"/>
        <family val="3"/>
        <charset val="134"/>
      </rPr>
      <t>/m</t>
    </r>
    <phoneticPr fontId="4" type="noConversion"/>
  </si>
  <si>
    <t>25.438/244817</t>
    <phoneticPr fontId="4" type="noConversion"/>
  </si>
  <si>
    <t>3260.4/296.4</t>
    <phoneticPr fontId="4" type="noConversion"/>
  </si>
  <si>
    <t>国道G234线连山福堂至下水（肇庆怀集界）段路面预防养护          
及功能性修复养护工程方案设计概算审查表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</si>
</sst>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b/>
      <sz val="14"/>
      <color theme="1"/>
      <name val="宋体"/>
      <family val="3"/>
      <charset val="134"/>
      <scheme val="minor"/>
    </font>
    <font>
      <vertAlign val="superscript"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="115" zoomScaleNormal="113" zoomScaleSheetLayoutView="115" workbookViewId="0">
      <selection activeCell="A2" sqref="A2:G2"/>
    </sheetView>
  </sheetViews>
  <sheetFormatPr defaultColWidth="9" defaultRowHeight="18.75" x14ac:dyDescent="0.15"/>
  <cols>
    <col min="1" max="1" width="9.625" style="1" customWidth="1"/>
    <col min="2" max="2" width="29.75" style="1" customWidth="1"/>
    <col min="3" max="3" width="9.125" style="1" customWidth="1"/>
    <col min="4" max="5" width="12.75" style="1" customWidth="1"/>
    <col min="6" max="6" width="12.875" style="1" customWidth="1"/>
    <col min="7" max="7" width="11.5" style="1" customWidth="1"/>
    <col min="8" max="16384" width="9" style="1"/>
  </cols>
  <sheetData>
    <row r="1" spans="1:10" ht="24.95" customHeight="1" x14ac:dyDescent="0.15">
      <c r="A1" s="27" t="s">
        <v>0</v>
      </c>
      <c r="B1" s="28"/>
    </row>
    <row r="2" spans="1:10" ht="50.1" customHeight="1" thickBot="1" x14ac:dyDescent="0.2">
      <c r="A2" s="29" t="s">
        <v>97</v>
      </c>
      <c r="B2" s="29"/>
      <c r="C2" s="29"/>
      <c r="D2" s="29"/>
      <c r="E2" s="29"/>
      <c r="F2" s="29"/>
      <c r="G2" s="29"/>
    </row>
    <row r="3" spans="1:10" ht="24.95" customHeight="1" x14ac:dyDescent="0.15">
      <c r="A3" s="21" t="s">
        <v>1</v>
      </c>
      <c r="B3" s="23" t="s">
        <v>2</v>
      </c>
      <c r="C3" s="23" t="s">
        <v>3</v>
      </c>
      <c r="D3" s="23" t="s">
        <v>4</v>
      </c>
      <c r="E3" s="10" t="s">
        <v>5</v>
      </c>
      <c r="F3" s="10" t="s">
        <v>6</v>
      </c>
      <c r="G3" s="25" t="s">
        <v>7</v>
      </c>
    </row>
    <row r="4" spans="1:10" ht="24.95" customHeight="1" x14ac:dyDescent="0.15">
      <c r="A4" s="22"/>
      <c r="B4" s="24"/>
      <c r="C4" s="24"/>
      <c r="D4" s="24"/>
      <c r="E4" s="11" t="s">
        <v>8</v>
      </c>
      <c r="F4" s="11" t="s">
        <v>8</v>
      </c>
      <c r="G4" s="26"/>
    </row>
    <row r="5" spans="1:10" s="6" customFormat="1" ht="20.100000000000001" customHeight="1" x14ac:dyDescent="0.15">
      <c r="A5" s="14"/>
      <c r="B5" s="5" t="s">
        <v>9</v>
      </c>
      <c r="C5" s="2" t="s">
        <v>10</v>
      </c>
      <c r="D5" s="2" t="s">
        <v>72</v>
      </c>
      <c r="E5" s="12">
        <v>3204.1397000000002</v>
      </c>
      <c r="F5" s="12">
        <v>3266.4</v>
      </c>
      <c r="G5" s="13">
        <f>F5-E5</f>
        <v>62.260299999999916</v>
      </c>
      <c r="I5" s="7"/>
    </row>
    <row r="6" spans="1:10" ht="20.100000000000001" customHeight="1" x14ac:dyDescent="0.15">
      <c r="A6" s="15" t="s">
        <v>48</v>
      </c>
      <c r="B6" s="2" t="s">
        <v>11</v>
      </c>
      <c r="C6" s="2" t="s">
        <v>10</v>
      </c>
      <c r="D6" s="2" t="s">
        <v>72</v>
      </c>
      <c r="E6" s="2">
        <v>12.5741</v>
      </c>
      <c r="F6" s="2">
        <v>11.9232</v>
      </c>
      <c r="G6" s="3">
        <f t="shared" ref="G6:G44" si="0">F6-E6</f>
        <v>-0.65090000000000003</v>
      </c>
      <c r="J6" s="9"/>
    </row>
    <row r="7" spans="1:10" ht="20.100000000000001" customHeight="1" x14ac:dyDescent="0.15">
      <c r="A7" s="15" t="s">
        <v>73</v>
      </c>
      <c r="B7" s="2" t="s">
        <v>74</v>
      </c>
      <c r="C7" s="2" t="s">
        <v>14</v>
      </c>
      <c r="D7" s="2" t="s">
        <v>72</v>
      </c>
      <c r="E7" s="2">
        <v>0</v>
      </c>
      <c r="F7" s="2">
        <v>3.39</v>
      </c>
      <c r="G7" s="3">
        <f t="shared" si="0"/>
        <v>3.39</v>
      </c>
    </row>
    <row r="8" spans="1:10" ht="20.100000000000001" customHeight="1" x14ac:dyDescent="0.15">
      <c r="A8" s="15" t="s">
        <v>75</v>
      </c>
      <c r="B8" s="2" t="s">
        <v>12</v>
      </c>
      <c r="C8" s="2" t="s">
        <v>10</v>
      </c>
      <c r="D8" s="2" t="s">
        <v>72</v>
      </c>
      <c r="E8" s="2">
        <v>12.5741</v>
      </c>
      <c r="F8" s="2">
        <v>8.5332000000000008</v>
      </c>
      <c r="G8" s="3">
        <f t="shared" si="0"/>
        <v>-4.0408999999999988</v>
      </c>
    </row>
    <row r="9" spans="1:10" ht="20.100000000000001" customHeight="1" x14ac:dyDescent="0.15">
      <c r="A9" s="15" t="s">
        <v>49</v>
      </c>
      <c r="B9" s="2" t="s">
        <v>33</v>
      </c>
      <c r="C9" s="2" t="s">
        <v>14</v>
      </c>
      <c r="D9" s="2" t="s">
        <v>72</v>
      </c>
      <c r="E9" s="2">
        <v>52.239199999999997</v>
      </c>
      <c r="F9" s="2">
        <v>47.967599999999997</v>
      </c>
      <c r="G9" s="3">
        <f t="shared" si="0"/>
        <v>-4.2715999999999994</v>
      </c>
    </row>
    <row r="10" spans="1:10" ht="20.100000000000001" customHeight="1" x14ac:dyDescent="0.15">
      <c r="A10" s="15" t="s">
        <v>76</v>
      </c>
      <c r="B10" s="2" t="s">
        <v>34</v>
      </c>
      <c r="C10" s="2" t="s">
        <v>14</v>
      </c>
      <c r="D10" s="2" t="s">
        <v>72</v>
      </c>
      <c r="E10" s="2">
        <v>15.8085</v>
      </c>
      <c r="F10" s="2">
        <v>13.801500000000001</v>
      </c>
      <c r="G10" s="3">
        <f t="shared" si="0"/>
        <v>-2.0069999999999997</v>
      </c>
    </row>
    <row r="11" spans="1:10" ht="20.100000000000001" customHeight="1" x14ac:dyDescent="0.15">
      <c r="A11" s="15" t="s">
        <v>77</v>
      </c>
      <c r="B11" s="2" t="s">
        <v>78</v>
      </c>
      <c r="C11" s="2" t="s">
        <v>14</v>
      </c>
      <c r="D11" s="2" t="s">
        <v>79</v>
      </c>
      <c r="E11" s="2">
        <v>36.430700000000002</v>
      </c>
      <c r="F11" s="2">
        <v>34.1661</v>
      </c>
      <c r="G11" s="3">
        <f t="shared" si="0"/>
        <v>-2.2646000000000015</v>
      </c>
    </row>
    <row r="12" spans="1:10" ht="20.100000000000001" customHeight="1" x14ac:dyDescent="0.15">
      <c r="A12" s="15" t="s">
        <v>50</v>
      </c>
      <c r="B12" s="2" t="s">
        <v>13</v>
      </c>
      <c r="C12" s="2" t="s">
        <v>14</v>
      </c>
      <c r="D12" s="2" t="s">
        <v>72</v>
      </c>
      <c r="E12" s="2">
        <v>2931.8951000000002</v>
      </c>
      <c r="F12" s="2">
        <v>3000.7258000000002</v>
      </c>
      <c r="G12" s="3">
        <f t="shared" si="0"/>
        <v>68.830699999999979</v>
      </c>
    </row>
    <row r="13" spans="1:10" ht="20.100000000000001" customHeight="1" x14ac:dyDescent="0.15">
      <c r="A13" s="15" t="s">
        <v>80</v>
      </c>
      <c r="B13" s="2" t="s">
        <v>15</v>
      </c>
      <c r="C13" s="2" t="s">
        <v>92</v>
      </c>
      <c r="D13" s="4">
        <v>239207</v>
      </c>
      <c r="E13" s="2">
        <v>2239.0041000000001</v>
      </c>
      <c r="F13" s="2">
        <v>2355.7912999999999</v>
      </c>
      <c r="G13" s="3">
        <f t="shared" si="0"/>
        <v>116.78719999999976</v>
      </c>
    </row>
    <row r="14" spans="1:10" ht="20.100000000000001" customHeight="1" x14ac:dyDescent="0.15">
      <c r="A14" s="15" t="s">
        <v>81</v>
      </c>
      <c r="B14" s="2" t="s">
        <v>82</v>
      </c>
      <c r="C14" s="2" t="s">
        <v>14</v>
      </c>
      <c r="D14" s="2" t="s">
        <v>72</v>
      </c>
      <c r="E14" s="2">
        <v>304.45150000000001</v>
      </c>
      <c r="F14" s="2">
        <v>304.46249999999998</v>
      </c>
      <c r="G14" s="3">
        <f t="shared" si="0"/>
        <v>1.0999999999967258E-2</v>
      </c>
    </row>
    <row r="15" spans="1:10" ht="20.100000000000001" customHeight="1" x14ac:dyDescent="0.15">
      <c r="A15" s="15" t="s">
        <v>83</v>
      </c>
      <c r="B15" s="2" t="s">
        <v>35</v>
      </c>
      <c r="C15" s="2" t="s">
        <v>93</v>
      </c>
      <c r="D15" s="2" t="s">
        <v>95</v>
      </c>
      <c r="E15" s="2">
        <v>388.43950000000001</v>
      </c>
      <c r="F15" s="2">
        <v>340.47199999999998</v>
      </c>
      <c r="G15" s="3">
        <f t="shared" si="0"/>
        <v>-47.96750000000003</v>
      </c>
    </row>
    <row r="16" spans="1:10" ht="20.100000000000001" customHeight="1" x14ac:dyDescent="0.15">
      <c r="A16" s="15" t="s">
        <v>51</v>
      </c>
      <c r="B16" s="2" t="s">
        <v>52</v>
      </c>
      <c r="C16" s="2" t="s">
        <v>14</v>
      </c>
      <c r="D16" s="2" t="s">
        <v>84</v>
      </c>
      <c r="E16" s="2">
        <v>25.408300000000001</v>
      </c>
      <c r="F16" s="2">
        <v>24.706700000000001</v>
      </c>
      <c r="G16" s="3">
        <f t="shared" si="0"/>
        <v>-0.70159999999999911</v>
      </c>
    </row>
    <row r="17" spans="1:7" ht="20.100000000000001" customHeight="1" x14ac:dyDescent="0.15">
      <c r="A17" s="15" t="s">
        <v>53</v>
      </c>
      <c r="B17" s="2" t="s">
        <v>54</v>
      </c>
      <c r="C17" s="2" t="s">
        <v>94</v>
      </c>
      <c r="D17" s="2" t="s">
        <v>96</v>
      </c>
      <c r="E17" s="2">
        <v>25.408300000000001</v>
      </c>
      <c r="F17" s="2">
        <v>24.706700000000001</v>
      </c>
      <c r="G17" s="3">
        <f t="shared" si="0"/>
        <v>-0.70159999999999911</v>
      </c>
    </row>
    <row r="18" spans="1:7" ht="20.100000000000001" customHeight="1" x14ac:dyDescent="0.15">
      <c r="A18" s="15" t="s">
        <v>55</v>
      </c>
      <c r="B18" s="2" t="s">
        <v>36</v>
      </c>
      <c r="C18" s="2" t="s">
        <v>37</v>
      </c>
      <c r="D18" s="4">
        <v>66</v>
      </c>
      <c r="E18" s="2">
        <v>26.296299999999999</v>
      </c>
      <c r="F18" s="2">
        <v>23.216699999999999</v>
      </c>
      <c r="G18" s="3">
        <f t="shared" si="0"/>
        <v>-3.0795999999999992</v>
      </c>
    </row>
    <row r="19" spans="1:7" ht="20.100000000000001" customHeight="1" x14ac:dyDescent="0.15">
      <c r="A19" s="15" t="s">
        <v>38</v>
      </c>
      <c r="B19" s="2" t="s">
        <v>39</v>
      </c>
      <c r="C19" s="2" t="s">
        <v>37</v>
      </c>
      <c r="D19" s="4">
        <v>66</v>
      </c>
      <c r="E19" s="2">
        <v>26.296299999999999</v>
      </c>
      <c r="F19" s="2">
        <v>23.216699999999999</v>
      </c>
      <c r="G19" s="3">
        <f t="shared" si="0"/>
        <v>-3.0795999999999992</v>
      </c>
    </row>
    <row r="20" spans="1:7" ht="20.100000000000001" customHeight="1" x14ac:dyDescent="0.15">
      <c r="A20" s="15" t="s">
        <v>56</v>
      </c>
      <c r="B20" s="2" t="s">
        <v>16</v>
      </c>
      <c r="C20" s="2" t="s">
        <v>10</v>
      </c>
      <c r="D20" s="2" t="s">
        <v>72</v>
      </c>
      <c r="E20" s="2">
        <v>56.985100000000003</v>
      </c>
      <c r="F20" s="2">
        <v>57.173900000000003</v>
      </c>
      <c r="G20" s="3">
        <f t="shared" si="0"/>
        <v>0.18880000000000052</v>
      </c>
    </row>
    <row r="21" spans="1:7" ht="20.100000000000001" customHeight="1" x14ac:dyDescent="0.15">
      <c r="A21" s="15" t="s">
        <v>40</v>
      </c>
      <c r="B21" s="2" t="s">
        <v>17</v>
      </c>
      <c r="C21" s="2" t="s">
        <v>10</v>
      </c>
      <c r="D21" s="2" t="s">
        <v>72</v>
      </c>
      <c r="E21" s="2">
        <v>56.985100000000003</v>
      </c>
      <c r="F21" s="2">
        <v>57.173900000000003</v>
      </c>
      <c r="G21" s="3">
        <f t="shared" si="0"/>
        <v>0.18880000000000052</v>
      </c>
    </row>
    <row r="22" spans="1:7" ht="20.100000000000001" customHeight="1" x14ac:dyDescent="0.15">
      <c r="A22" s="15" t="s">
        <v>57</v>
      </c>
      <c r="B22" s="2" t="s">
        <v>18</v>
      </c>
      <c r="C22" s="2" t="s">
        <v>19</v>
      </c>
      <c r="D22" s="2"/>
      <c r="E22" s="2">
        <v>98.741600000000005</v>
      </c>
      <c r="F22" s="2">
        <v>100.68389999999999</v>
      </c>
      <c r="G22" s="3">
        <f t="shared" si="0"/>
        <v>1.9422999999999888</v>
      </c>
    </row>
    <row r="23" spans="1:7" s="6" customFormat="1" ht="20.100000000000001" customHeight="1" x14ac:dyDescent="0.15">
      <c r="A23" s="15" t="s">
        <v>41</v>
      </c>
      <c r="B23" s="2" t="s">
        <v>20</v>
      </c>
      <c r="C23" s="2" t="s">
        <v>19</v>
      </c>
      <c r="D23" s="2"/>
      <c r="E23" s="2">
        <v>51.389800000000001</v>
      </c>
      <c r="F23" s="2">
        <v>52.411999999999999</v>
      </c>
      <c r="G23" s="3">
        <f t="shared" si="0"/>
        <v>1.022199999999998</v>
      </c>
    </row>
    <row r="24" spans="1:7" s="6" customFormat="1" ht="20.100000000000001" customHeight="1" x14ac:dyDescent="0.15">
      <c r="A24" s="15" t="s">
        <v>42</v>
      </c>
      <c r="B24" s="2" t="s">
        <v>21</v>
      </c>
      <c r="C24" s="2" t="s">
        <v>19</v>
      </c>
      <c r="D24" s="2"/>
      <c r="E24" s="2">
        <v>47.351799999999997</v>
      </c>
      <c r="F24" s="2">
        <v>48.271900000000002</v>
      </c>
      <c r="G24" s="3">
        <f t="shared" si="0"/>
        <v>0.92010000000000502</v>
      </c>
    </row>
    <row r="25" spans="1:7" s="6" customFormat="1" ht="20.100000000000001" customHeight="1" x14ac:dyDescent="0.15">
      <c r="A25" s="14"/>
      <c r="B25" s="5" t="s">
        <v>22</v>
      </c>
      <c r="C25" s="2" t="s">
        <v>10</v>
      </c>
      <c r="D25" s="2" t="s">
        <v>72</v>
      </c>
      <c r="E25" s="5">
        <v>3</v>
      </c>
      <c r="F25" s="5">
        <v>1.8</v>
      </c>
      <c r="G25" s="8">
        <f t="shared" si="0"/>
        <v>-1.2</v>
      </c>
    </row>
    <row r="26" spans="1:7" s="6" customFormat="1" ht="20.100000000000001" customHeight="1" x14ac:dyDescent="0.15">
      <c r="A26" s="15" t="s">
        <v>58</v>
      </c>
      <c r="B26" s="2" t="s">
        <v>43</v>
      </c>
      <c r="C26" s="2" t="s">
        <v>44</v>
      </c>
      <c r="D26" s="4">
        <v>3</v>
      </c>
      <c r="E26" s="2">
        <v>3</v>
      </c>
      <c r="F26" s="2">
        <v>1.8</v>
      </c>
      <c r="G26" s="3">
        <f t="shared" si="0"/>
        <v>-1.2</v>
      </c>
    </row>
    <row r="27" spans="1:7" s="6" customFormat="1" ht="20.100000000000001" customHeight="1" x14ac:dyDescent="0.15">
      <c r="A27" s="15" t="s">
        <v>59</v>
      </c>
      <c r="B27" s="2" t="s">
        <v>60</v>
      </c>
      <c r="C27" s="2" t="s">
        <v>44</v>
      </c>
      <c r="D27" s="4">
        <v>3</v>
      </c>
      <c r="E27" s="2">
        <v>3</v>
      </c>
      <c r="F27" s="2">
        <v>1.8</v>
      </c>
      <c r="G27" s="3">
        <f t="shared" si="0"/>
        <v>-1.2</v>
      </c>
    </row>
    <row r="28" spans="1:7" s="6" customFormat="1" ht="20.100000000000001" customHeight="1" x14ac:dyDescent="0.15">
      <c r="A28" s="14"/>
      <c r="B28" s="5" t="s">
        <v>23</v>
      </c>
      <c r="C28" s="2" t="s">
        <v>10</v>
      </c>
      <c r="D28" s="2" t="s">
        <v>72</v>
      </c>
      <c r="E28" s="5">
        <v>338.05630000000002</v>
      </c>
      <c r="F28" s="5">
        <v>348.97289999999998</v>
      </c>
      <c r="G28" s="8">
        <v>10.91</v>
      </c>
    </row>
    <row r="29" spans="1:7" ht="20.100000000000001" customHeight="1" x14ac:dyDescent="0.15">
      <c r="A29" s="15" t="s">
        <v>61</v>
      </c>
      <c r="B29" s="2" t="s">
        <v>24</v>
      </c>
      <c r="C29" s="2" t="s">
        <v>10</v>
      </c>
      <c r="D29" s="2" t="s">
        <v>72</v>
      </c>
      <c r="E29" s="2">
        <v>213.29390000000001</v>
      </c>
      <c r="F29" s="2">
        <v>217.40430000000001</v>
      </c>
      <c r="G29" s="3">
        <f t="shared" si="0"/>
        <v>4.1103999999999985</v>
      </c>
    </row>
    <row r="30" spans="1:7" ht="20.100000000000001" customHeight="1" x14ac:dyDescent="0.15">
      <c r="A30" s="15" t="s">
        <v>62</v>
      </c>
      <c r="B30" s="2" t="s">
        <v>63</v>
      </c>
      <c r="C30" s="2" t="s">
        <v>10</v>
      </c>
      <c r="D30" s="2" t="s">
        <v>72</v>
      </c>
      <c r="E30" s="2">
        <v>109.233</v>
      </c>
      <c r="F30" s="2">
        <v>111.6311</v>
      </c>
      <c r="G30" s="3">
        <f t="shared" si="0"/>
        <v>2.3980999999999995</v>
      </c>
    </row>
    <row r="31" spans="1:7" ht="20.100000000000001" customHeight="1" x14ac:dyDescent="0.15">
      <c r="A31" s="15" t="s">
        <v>45</v>
      </c>
      <c r="B31" s="2" t="s">
        <v>25</v>
      </c>
      <c r="C31" s="2" t="s">
        <v>10</v>
      </c>
      <c r="D31" s="2" t="s">
        <v>72</v>
      </c>
      <c r="E31" s="2">
        <v>72.373500000000007</v>
      </c>
      <c r="F31" s="2">
        <v>74.025199999999998</v>
      </c>
      <c r="G31" s="3">
        <f t="shared" si="0"/>
        <v>1.6516999999999911</v>
      </c>
    </row>
    <row r="32" spans="1:7" ht="20.100000000000001" customHeight="1" x14ac:dyDescent="0.15">
      <c r="A32" s="15" t="s">
        <v>46</v>
      </c>
      <c r="B32" s="2" t="s">
        <v>26</v>
      </c>
      <c r="C32" s="2" t="s">
        <v>10</v>
      </c>
      <c r="D32" s="2" t="s">
        <v>72</v>
      </c>
      <c r="E32" s="2">
        <v>2.4337</v>
      </c>
      <c r="F32" s="2">
        <v>2.4943</v>
      </c>
      <c r="G32" s="3">
        <f t="shared" si="0"/>
        <v>6.0599999999999987E-2</v>
      </c>
    </row>
    <row r="33" spans="1:7" ht="20.100000000000001" customHeight="1" x14ac:dyDescent="0.15">
      <c r="A33" s="15" t="s">
        <v>47</v>
      </c>
      <c r="B33" s="2" t="s">
        <v>27</v>
      </c>
      <c r="C33" s="2" t="s">
        <v>10</v>
      </c>
      <c r="D33" s="2" t="s">
        <v>72</v>
      </c>
      <c r="E33" s="2">
        <v>29.253699999999998</v>
      </c>
      <c r="F33" s="2">
        <v>29.253699999999998</v>
      </c>
      <c r="G33" s="3">
        <f t="shared" si="0"/>
        <v>0</v>
      </c>
    </row>
    <row r="34" spans="1:7" ht="20.100000000000001" customHeight="1" x14ac:dyDescent="0.15">
      <c r="A34" s="15" t="s">
        <v>64</v>
      </c>
      <c r="B34" s="2" t="s">
        <v>28</v>
      </c>
      <c r="C34" s="2" t="s">
        <v>10</v>
      </c>
      <c r="D34" s="2" t="s">
        <v>72</v>
      </c>
      <c r="E34" s="2">
        <v>111.94580000000001</v>
      </c>
      <c r="F34" s="2">
        <v>113.8561</v>
      </c>
      <c r="G34" s="3">
        <f t="shared" si="0"/>
        <v>1.9102999999999923</v>
      </c>
    </row>
    <row r="35" spans="1:7" ht="20.100000000000001" customHeight="1" x14ac:dyDescent="0.15">
      <c r="A35" s="15" t="s">
        <v>85</v>
      </c>
      <c r="B35" s="2" t="s">
        <v>86</v>
      </c>
      <c r="C35" s="2" t="s">
        <v>10</v>
      </c>
      <c r="D35" s="2" t="s">
        <v>72</v>
      </c>
      <c r="E35" s="2">
        <v>43.255899999999997</v>
      </c>
      <c r="F35" s="2">
        <v>44.096400000000003</v>
      </c>
      <c r="G35" s="3">
        <f t="shared" si="0"/>
        <v>0.8405000000000058</v>
      </c>
    </row>
    <row r="36" spans="1:7" ht="20.100000000000001" customHeight="1" x14ac:dyDescent="0.15">
      <c r="A36" s="15" t="s">
        <v>87</v>
      </c>
      <c r="B36" s="2" t="s">
        <v>88</v>
      </c>
      <c r="C36" s="2" t="s">
        <v>10</v>
      </c>
      <c r="D36" s="2" t="s">
        <v>72</v>
      </c>
      <c r="E36" s="2">
        <v>51.266199999999998</v>
      </c>
      <c r="F36" s="2">
        <v>52.2624</v>
      </c>
      <c r="G36" s="3">
        <f t="shared" si="0"/>
        <v>0.99620000000000175</v>
      </c>
    </row>
    <row r="37" spans="1:7" ht="20.100000000000001" customHeight="1" x14ac:dyDescent="0.15">
      <c r="A37" s="15" t="s">
        <v>89</v>
      </c>
      <c r="B37" s="2" t="s">
        <v>90</v>
      </c>
      <c r="C37" s="2" t="s">
        <v>10</v>
      </c>
      <c r="D37" s="2" t="s">
        <v>72</v>
      </c>
      <c r="E37" s="2">
        <v>12.718999999999999</v>
      </c>
      <c r="F37" s="2">
        <v>12.718999999999999</v>
      </c>
      <c r="G37" s="3">
        <f t="shared" si="0"/>
        <v>0</v>
      </c>
    </row>
    <row r="38" spans="1:7" ht="20.100000000000001" customHeight="1" x14ac:dyDescent="0.15">
      <c r="A38" s="15" t="s">
        <v>91</v>
      </c>
      <c r="B38" s="2" t="s">
        <v>65</v>
      </c>
      <c r="C38" s="2" t="s">
        <v>10</v>
      </c>
      <c r="D38" s="2" t="s">
        <v>72</v>
      </c>
      <c r="E38" s="2">
        <v>4.7046999999999999</v>
      </c>
      <c r="F38" s="2">
        <v>4.7782999999999998</v>
      </c>
      <c r="G38" s="3">
        <f t="shared" si="0"/>
        <v>7.3599999999999888E-2</v>
      </c>
    </row>
    <row r="39" spans="1:7" ht="20.100000000000001" customHeight="1" x14ac:dyDescent="0.15">
      <c r="A39" s="15" t="s">
        <v>68</v>
      </c>
      <c r="B39" s="2" t="s">
        <v>69</v>
      </c>
      <c r="C39" s="2" t="s">
        <v>10</v>
      </c>
      <c r="D39" s="2" t="s">
        <v>72</v>
      </c>
      <c r="E39" s="2">
        <v>0</v>
      </c>
      <c r="F39" s="2">
        <v>4.6468999999999996</v>
      </c>
      <c r="G39" s="3">
        <f t="shared" si="0"/>
        <v>4.6468999999999996</v>
      </c>
    </row>
    <row r="40" spans="1:7" ht="20.100000000000001" customHeight="1" x14ac:dyDescent="0.15">
      <c r="A40" s="15" t="s">
        <v>70</v>
      </c>
      <c r="B40" s="2" t="s">
        <v>71</v>
      </c>
      <c r="C40" s="2" t="s">
        <v>14</v>
      </c>
      <c r="D40" s="2" t="s">
        <v>72</v>
      </c>
      <c r="E40" s="2">
        <v>0</v>
      </c>
      <c r="F40" s="2">
        <v>4.6468999999999996</v>
      </c>
      <c r="G40" s="3">
        <f t="shared" si="0"/>
        <v>4.6468999999999996</v>
      </c>
    </row>
    <row r="41" spans="1:7" ht="20.100000000000001" customHeight="1" x14ac:dyDescent="0.15">
      <c r="A41" s="15" t="s">
        <v>66</v>
      </c>
      <c r="B41" s="2" t="s">
        <v>29</v>
      </c>
      <c r="C41" s="2" t="s">
        <v>10</v>
      </c>
      <c r="D41" s="2" t="s">
        <v>72</v>
      </c>
      <c r="E41" s="2">
        <v>12.816599999999999</v>
      </c>
      <c r="F41" s="2">
        <v>13.0656</v>
      </c>
      <c r="G41" s="3">
        <f t="shared" si="0"/>
        <v>0.24900000000000055</v>
      </c>
    </row>
    <row r="42" spans="1:7" s="6" customFormat="1" ht="20.100000000000001" customHeight="1" x14ac:dyDescent="0.15">
      <c r="A42" s="14"/>
      <c r="B42" s="5" t="s">
        <v>30</v>
      </c>
      <c r="C42" s="2" t="s">
        <v>10</v>
      </c>
      <c r="D42" s="2" t="s">
        <v>72</v>
      </c>
      <c r="E42" s="5">
        <v>177.25980000000001</v>
      </c>
      <c r="F42" s="5">
        <v>180.85849999999999</v>
      </c>
      <c r="G42" s="8">
        <f t="shared" si="0"/>
        <v>3.5986999999999796</v>
      </c>
    </row>
    <row r="43" spans="1:7" ht="20.100000000000001" customHeight="1" x14ac:dyDescent="0.15">
      <c r="A43" s="15" t="s">
        <v>67</v>
      </c>
      <c r="B43" s="2" t="s">
        <v>31</v>
      </c>
      <c r="C43" s="2" t="s">
        <v>10</v>
      </c>
      <c r="D43" s="2" t="s">
        <v>72</v>
      </c>
      <c r="E43" s="2">
        <v>177.25980000000001</v>
      </c>
      <c r="F43" s="2">
        <v>180.85849999999999</v>
      </c>
      <c r="G43" s="3">
        <f t="shared" si="0"/>
        <v>3.5986999999999796</v>
      </c>
    </row>
    <row r="44" spans="1:7" s="6" customFormat="1" ht="20.100000000000001" customHeight="1" thickBot="1" x14ac:dyDescent="0.2">
      <c r="A44" s="16"/>
      <c r="B44" s="17" t="s">
        <v>32</v>
      </c>
      <c r="C44" s="18" t="s">
        <v>10</v>
      </c>
      <c r="D44" s="18" t="s">
        <v>72</v>
      </c>
      <c r="E44" s="19">
        <v>3722.4558000000002</v>
      </c>
      <c r="F44" s="19">
        <v>3798.03</v>
      </c>
      <c r="G44" s="20">
        <f t="shared" si="0"/>
        <v>75.574200000000019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4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93" fitToHeight="0" orientation="portrait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国道G234线连山福堂至下水（肇庆怀集界）段</vt:lpstr>
      <vt:lpstr>'国道G234线连山福堂至下水（肇庆怀集界）段'!Print_Area</vt:lpstr>
      <vt:lpstr>'国道G234线连山福堂至下水（肇庆怀集界）段'!Print_Titles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苏金源</dc:creator>
  <cp:lastModifiedBy>谢胡敏</cp:lastModifiedBy>
  <cp:lastPrinted>2023-12-29T08:09:56Z</cp:lastPrinted>
  <dcterms:created xsi:type="dcterms:W3CDTF">2022-09-05T13:09:00Z</dcterms:created>
  <dcterms:modified xsi:type="dcterms:W3CDTF">2023-12-29T08:09:57Z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E08F74776F4A4C479B6DB93F5C72DCC4</vt:lpwstr>
  </property>
  <property fmtid="{D5CDD505-2E9C-101B-9397-08002B2CF9AE}" pid="3" name="KSOProductBuildVer">
    <vt:lpwstr>2052-11.1.0.13703</vt:lpwstr>
  </property>
</Properties>
</file>