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15" windowWidth="28080" windowHeight="11580"/>
  </bookViews>
  <sheets>
    <sheet name="省道S523线连南沿陂至涡水段" sheetId="1" r:id="rId1"/>
  </sheets>
  <definedNames>
    <definedName name="_xlnm.Print_Area" localSheetId="0">省道S523线连南沿陂至涡水段!$A$1:$G$51</definedName>
    <definedName name="_xlnm.Print_Titles" localSheetId="0">省道S523线连南沿陂至涡水段!$3:$4</definedName>
  </definedNames>
  <calcPr calcId="145621"/>
  <oleSize ref="A1:J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<sst xmlns="http://schemas.openxmlformats.org/spreadsheetml/2006/main" count="179" uniqueCount="113">
  <si>
    <t>附件</t>
  </si>
  <si>
    <t>分项编号</t>
  </si>
  <si>
    <t>工程或费用名称</t>
  </si>
  <si>
    <t>单位</t>
  </si>
  <si>
    <t>总数量</t>
  </si>
  <si>
    <t>方案设计</t>
  </si>
  <si>
    <t>审查意见</t>
  </si>
  <si>
    <t>增（+）减（-）金额
 （万元）</t>
  </si>
  <si>
    <t>概算（万元）</t>
  </si>
  <si>
    <t>1</t>
  </si>
  <si>
    <t>第一部分 建筑安装工程费</t>
  </si>
  <si>
    <t>公路公里</t>
  </si>
  <si>
    <t>24.081</t>
  </si>
  <si>
    <t>101</t>
  </si>
  <si>
    <t>临时工程</t>
  </si>
  <si>
    <t>GD10104</t>
  </si>
  <si>
    <t>其他临时工程</t>
  </si>
  <si>
    <t>GD1010401</t>
  </si>
  <si>
    <t>临时供电及电信设施</t>
  </si>
  <si>
    <t>总额</t>
  </si>
  <si>
    <t>GD1010403</t>
  </si>
  <si>
    <t>临时交通维护</t>
  </si>
  <si>
    <t>102</t>
  </si>
  <si>
    <t>路基工程</t>
  </si>
  <si>
    <t>km</t>
  </si>
  <si>
    <t>GD10201</t>
  </si>
  <si>
    <t>场地清理</t>
  </si>
  <si>
    <t>LJ0102</t>
  </si>
  <si>
    <t>挖除旧路面</t>
  </si>
  <si>
    <t>LJ0103</t>
  </si>
  <si>
    <t>拆除混凝土边沟</t>
  </si>
  <si>
    <t>GD10206</t>
  </si>
  <si>
    <t>排水工程</t>
  </si>
  <si>
    <t>LJ0601</t>
  </si>
  <si>
    <t>边沟</t>
  </si>
  <si>
    <t>103</t>
  </si>
  <si>
    <t>路面工程</t>
  </si>
  <si>
    <t>GD10301</t>
  </si>
  <si>
    <t>沥青混凝土路面</t>
  </si>
  <si>
    <t>GDLM05</t>
  </si>
  <si>
    <t>路面面层</t>
  </si>
  <si>
    <t>GDLM04</t>
  </si>
  <si>
    <t>透层、黏层、封层</t>
  </si>
  <si>
    <t>GD10304</t>
  </si>
  <si>
    <t>路槽、路肩及中央分隔带</t>
  </si>
  <si>
    <t>GDLM0601</t>
  </si>
  <si>
    <t>挖路槽</t>
  </si>
  <si>
    <t>GDLM0602</t>
  </si>
  <si>
    <t>路肩</t>
  </si>
  <si>
    <t>GD10306</t>
  </si>
  <si>
    <t>旧路面处理</t>
  </si>
  <si>
    <t>GDLM0804</t>
  </si>
  <si>
    <t>路面灌缝</t>
  </si>
  <si>
    <t>m</t>
  </si>
  <si>
    <t>GDLM0805</t>
  </si>
  <si>
    <t>路面铣刨</t>
  </si>
  <si>
    <t>GDLM0806</t>
  </si>
  <si>
    <t>抗裂贴</t>
  </si>
  <si>
    <t>GD10302</t>
  </si>
  <si>
    <t>水泥混凝土路面</t>
  </si>
  <si>
    <t>GDLM01</t>
  </si>
  <si>
    <t>路面垫层</t>
  </si>
  <si>
    <t>106</t>
  </si>
  <si>
    <t>交叉工程</t>
  </si>
  <si>
    <t>处</t>
  </si>
  <si>
    <t>10601</t>
  </si>
  <si>
    <t>平面交叉</t>
  </si>
  <si>
    <t>1060102</t>
  </si>
  <si>
    <t>公路与等外公路平面交叉</t>
  </si>
  <si>
    <t>107</t>
  </si>
  <si>
    <t>交通工程及沿线设施</t>
  </si>
  <si>
    <t>10701</t>
  </si>
  <si>
    <t>交通安全设施</t>
  </si>
  <si>
    <t>GD1070101</t>
  </si>
  <si>
    <t>主线安全设施</t>
  </si>
  <si>
    <t>GD1070104</t>
  </si>
  <si>
    <t>安全设施拆除工程</t>
  </si>
  <si>
    <t>110</t>
  </si>
  <si>
    <t>专项费用</t>
  </si>
  <si>
    <t>元</t>
  </si>
  <si>
    <t>11001</t>
  </si>
  <si>
    <t>施工场地建设费</t>
  </si>
  <si>
    <t>11002</t>
  </si>
  <si>
    <t>安全生产费</t>
  </si>
  <si>
    <t>2</t>
  </si>
  <si>
    <t>第二部分 土地使用及拆迁补偿费</t>
  </si>
  <si>
    <t>3</t>
  </si>
  <si>
    <t>第三部分 工程建设其他费用</t>
  </si>
  <si>
    <t>301</t>
  </si>
  <si>
    <t>建设项目管理费</t>
  </si>
  <si>
    <t>30101</t>
  </si>
  <si>
    <t>建设单位（业主）管理费</t>
  </si>
  <si>
    <t>30103</t>
  </si>
  <si>
    <t>工程监理费</t>
  </si>
  <si>
    <t>30104</t>
  </si>
  <si>
    <t>设计文件审查费</t>
  </si>
  <si>
    <t>30105</t>
  </si>
  <si>
    <t>竣（交）工验收试验检测费</t>
  </si>
  <si>
    <t>303</t>
  </si>
  <si>
    <t>建设项目前期工作费</t>
  </si>
  <si>
    <t>GD30303</t>
  </si>
  <si>
    <t>勘察设计费</t>
  </si>
  <si>
    <t>308</t>
  </si>
  <si>
    <t>工程保险费</t>
  </si>
  <si>
    <t>4</t>
  </si>
  <si>
    <t>第四部分 预备费</t>
  </si>
  <si>
    <t>401</t>
  </si>
  <si>
    <t>基本预备费</t>
  </si>
  <si>
    <t>7</t>
  </si>
  <si>
    <t>公路基本造价</t>
  </si>
  <si>
    <t>省道S523线连南沿陂至涡水段路面预防养护及功能性修复养护工程方案设计概算审查表</t>
    <phoneticPr fontId="6" type="noConversion"/>
  </si>
  <si>
    <r>
      <t>m</t>
    </r>
    <r>
      <rPr>
        <vertAlign val="superscript"/>
        <sz val="10"/>
        <color theme="1"/>
        <rFont val="仿宋_GB2312"/>
        <charset val="134"/>
      </rPr>
      <t>2</t>
    </r>
    <phoneticPr fontId="6" type="noConversion"/>
  </si>
  <si>
    <r>
      <t>m</t>
    </r>
    <r>
      <rPr>
        <vertAlign val="superscript"/>
        <sz val="10"/>
        <color theme="1"/>
        <rFont val="仿宋_GB2312"/>
        <charset val="134"/>
      </rPr>
      <t>3</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</si>
</sst>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_ "/>
    <numFmt numFmtId="177" formatCode="0.00_ "/>
    <numFmt numFmtId="178" formatCode="0.0"/>
  </numFmts>
  <fonts count="11" x14ac:knownFonts="1">
    <font>
      <sz val="11"/>
      <color theme="1"/>
      <name val="宋体"/>
      <charset val="134"/>
      <scheme val="minor"/>
    </font>
    <font>
      <b/>
      <sz val="14"/>
      <color theme="1"/>
      <name val="宋体"/>
      <charset val="134"/>
      <scheme val="minor"/>
    </font>
    <font>
      <sz val="14"/>
      <color theme="1"/>
      <name val="宋体"/>
      <charset val="134"/>
      <scheme val="minor"/>
    </font>
    <font>
      <b/>
      <sz val="10"/>
      <name val="仿宋_GB2312"/>
      <charset val="134"/>
    </font>
    <font>
      <b/>
      <sz val="10"/>
      <color theme="1"/>
      <name val="仿宋_GB2312"/>
      <charset val="134"/>
    </font>
    <font>
      <sz val="10"/>
      <color theme="1"/>
      <name val="仿宋_GB2312"/>
      <charset val="134"/>
    </font>
    <font>
      <sz val="9"/>
      <name val="宋体"/>
      <family val="3"/>
      <charset val="134"/>
      <scheme val="minor"/>
    </font>
    <font>
      <vertAlign val="superscript"/>
      <sz val="10"/>
      <color theme="1"/>
      <name val="仿宋_GB2312"/>
      <charset val="134"/>
    </font>
    <font>
      <sz val="14"/>
      <name val="黑体"/>
      <family val="3"/>
      <charset val="134"/>
    </font>
    <font>
      <sz val="12"/>
      <name val="黑体"/>
      <family val="3"/>
      <charset val="134"/>
    </font>
    <font>
      <sz val="18"/>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2" fontId="4" fillId="0" borderId="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78"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77"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2" fontId="4" fillId="0" borderId="0" xfId="0" applyNumberFormat="1" applyFont="1" applyAlignment="1">
      <alignment horizontal="center" vertical="center" wrapText="1"/>
    </xf>
    <xf numFmtId="0" fontId="5" fillId="0" borderId="0" xfId="0" applyFont="1" applyAlignment="1">
      <alignment horizontal="center" vertical="center" wrapText="1"/>
    </xf>
    <xf numFmtId="2" fontId="5" fillId="0" borderId="0" xfId="0" applyNumberFormat="1"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2" fontId="5" fillId="0" borderId="8"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view="pageBreakPreview" zoomScale="115" zoomScaleNormal="113" zoomScaleSheetLayoutView="115" workbookViewId="0">
      <selection sqref="A1:G51"/>
    </sheetView>
  </sheetViews>
  <sheetFormatPr defaultColWidth="9" defaultRowHeight="18.75" x14ac:dyDescent="0.15"/>
  <cols>
    <col min="1" max="1" width="9.625" style="2" customWidth="1"/>
    <col min="2" max="2" width="28.625" style="2" customWidth="1"/>
    <col min="3" max="3" width="9.125" style="2" customWidth="1"/>
    <col min="4" max="4" width="10.125" style="2" customWidth="1"/>
    <col min="5" max="5" width="12.75" style="2" customWidth="1"/>
    <col min="6" max="6" width="12.875" style="2" customWidth="1"/>
    <col min="7" max="7" width="11.5" style="2" customWidth="1"/>
    <col min="8" max="16384" width="9" style="2"/>
  </cols>
  <sheetData>
    <row r="1" spans="1:10" ht="24.95" customHeight="1" x14ac:dyDescent="0.15">
      <c r="A1" s="33" t="s">
        <v>0</v>
      </c>
      <c r="B1" s="34"/>
    </row>
    <row r="2" spans="1:10" ht="50.1" customHeight="1" thickBot="1" x14ac:dyDescent="0.2">
      <c r="A2" s="35" t="s">
        <v>110</v>
      </c>
      <c r="B2" s="35"/>
      <c r="C2" s="35"/>
      <c r="D2" s="35"/>
      <c r="E2" s="35"/>
      <c r="F2" s="35"/>
      <c r="G2" s="35"/>
    </row>
    <row r="3" spans="1:10" ht="24.95" customHeight="1" x14ac:dyDescent="0.15">
      <c r="A3" s="27" t="s">
        <v>1</v>
      </c>
      <c r="B3" s="29" t="s">
        <v>2</v>
      </c>
      <c r="C3" s="29" t="s">
        <v>3</v>
      </c>
      <c r="D3" s="29" t="s">
        <v>4</v>
      </c>
      <c r="E3" s="24" t="s">
        <v>5</v>
      </c>
      <c r="F3" s="24" t="s">
        <v>6</v>
      </c>
      <c r="G3" s="31" t="s">
        <v>7</v>
      </c>
    </row>
    <row r="4" spans="1:10" ht="24.95" customHeight="1" x14ac:dyDescent="0.15">
      <c r="A4" s="28"/>
      <c r="B4" s="30"/>
      <c r="C4" s="30"/>
      <c r="D4" s="30"/>
      <c r="E4" s="25" t="s">
        <v>8</v>
      </c>
      <c r="F4" s="25" t="s">
        <v>8</v>
      </c>
      <c r="G4" s="32"/>
    </row>
    <row r="5" spans="1:10" s="1" customFormat="1" ht="20.100000000000001" customHeight="1" x14ac:dyDescent="0.15">
      <c r="A5" s="3" t="s">
        <v>9</v>
      </c>
      <c r="B5" s="4" t="s">
        <v>10</v>
      </c>
      <c r="C5" s="9" t="s">
        <v>11</v>
      </c>
      <c r="D5" s="9" t="s">
        <v>12</v>
      </c>
      <c r="E5" s="5">
        <v>2822.3231999999998</v>
      </c>
      <c r="F5" s="6">
        <v>2769.44</v>
      </c>
      <c r="G5" s="7">
        <f t="shared" ref="G5:G51" si="0">F5-E5</f>
        <v>-52.883199999999761</v>
      </c>
      <c r="I5" s="21"/>
      <c r="J5" s="21"/>
    </row>
    <row r="6" spans="1:10" ht="20.100000000000001" customHeight="1" x14ac:dyDescent="0.15">
      <c r="A6" s="8" t="s">
        <v>13</v>
      </c>
      <c r="B6" s="9" t="s">
        <v>14</v>
      </c>
      <c r="C6" s="9" t="s">
        <v>11</v>
      </c>
      <c r="D6" s="9" t="s">
        <v>12</v>
      </c>
      <c r="E6" s="10">
        <v>26.5487</v>
      </c>
      <c r="F6" s="10">
        <v>23.8245</v>
      </c>
      <c r="G6" s="11">
        <f t="shared" si="0"/>
        <v>-2.7241999999999997</v>
      </c>
      <c r="J6" s="22"/>
    </row>
    <row r="7" spans="1:10" ht="20.100000000000001" customHeight="1" x14ac:dyDescent="0.15">
      <c r="A7" s="8" t="s">
        <v>15</v>
      </c>
      <c r="B7" s="9" t="s">
        <v>16</v>
      </c>
      <c r="C7" s="9" t="s">
        <v>11</v>
      </c>
      <c r="D7" s="9" t="s">
        <v>12</v>
      </c>
      <c r="E7" s="10">
        <v>26.5487</v>
      </c>
      <c r="F7" s="10">
        <v>23.8245</v>
      </c>
      <c r="G7" s="11">
        <f t="shared" si="0"/>
        <v>-2.7241999999999997</v>
      </c>
      <c r="J7" s="23"/>
    </row>
    <row r="8" spans="1:10" ht="20.100000000000001" customHeight="1" x14ac:dyDescent="0.15">
      <c r="A8" s="8" t="s">
        <v>17</v>
      </c>
      <c r="B8" s="9" t="s">
        <v>18</v>
      </c>
      <c r="C8" s="9" t="s">
        <v>19</v>
      </c>
      <c r="D8" s="12">
        <v>1</v>
      </c>
      <c r="E8" s="10">
        <v>21.7182</v>
      </c>
      <c r="F8" s="10">
        <v>18.994</v>
      </c>
      <c r="G8" s="11">
        <f t="shared" si="0"/>
        <v>-2.7241999999999997</v>
      </c>
    </row>
    <row r="9" spans="1:10" ht="20.100000000000001" customHeight="1" x14ac:dyDescent="0.15">
      <c r="A9" s="8" t="s">
        <v>20</v>
      </c>
      <c r="B9" s="9" t="s">
        <v>21</v>
      </c>
      <c r="C9" s="9" t="s">
        <v>19</v>
      </c>
      <c r="D9" s="12">
        <v>1</v>
      </c>
      <c r="E9" s="10">
        <v>4.8304999999999998</v>
      </c>
      <c r="F9" s="10">
        <v>4.8304999999999998</v>
      </c>
      <c r="G9" s="11">
        <f t="shared" si="0"/>
        <v>0</v>
      </c>
    </row>
    <row r="10" spans="1:10" ht="20.100000000000001" customHeight="1" x14ac:dyDescent="0.15">
      <c r="A10" s="8" t="s">
        <v>22</v>
      </c>
      <c r="B10" s="9" t="s">
        <v>23</v>
      </c>
      <c r="C10" s="9" t="s">
        <v>24</v>
      </c>
      <c r="D10" s="9" t="s">
        <v>12</v>
      </c>
      <c r="E10" s="10">
        <v>266.34739999999999</v>
      </c>
      <c r="F10" s="10">
        <v>259.56470000000002</v>
      </c>
      <c r="G10" s="11">
        <f t="shared" si="0"/>
        <v>-6.7826999999999771</v>
      </c>
    </row>
    <row r="11" spans="1:10" ht="20.100000000000001" customHeight="1" x14ac:dyDescent="0.15">
      <c r="A11" s="8" t="s">
        <v>25</v>
      </c>
      <c r="B11" s="9" t="s">
        <v>26</v>
      </c>
      <c r="C11" s="9" t="s">
        <v>24</v>
      </c>
      <c r="D11" s="9" t="s">
        <v>12</v>
      </c>
      <c r="E11" s="10">
        <v>33.220100000000002</v>
      </c>
      <c r="F11" s="10">
        <v>37.178899999999999</v>
      </c>
      <c r="G11" s="11">
        <f t="shared" si="0"/>
        <v>3.9587999999999965</v>
      </c>
    </row>
    <row r="12" spans="1:10" ht="20.100000000000001" customHeight="1" x14ac:dyDescent="0.15">
      <c r="A12" s="8" t="s">
        <v>27</v>
      </c>
      <c r="B12" s="9" t="s">
        <v>28</v>
      </c>
      <c r="C12" s="9" t="s">
        <v>112</v>
      </c>
      <c r="D12" s="13">
        <v>1603.8</v>
      </c>
      <c r="E12" s="10">
        <v>22.066800000000001</v>
      </c>
      <c r="F12" s="10">
        <v>22.337900000000001</v>
      </c>
      <c r="G12" s="11">
        <f t="shared" si="0"/>
        <v>0.27110000000000056</v>
      </c>
    </row>
    <row r="13" spans="1:10" ht="20.100000000000001" customHeight="1" x14ac:dyDescent="0.15">
      <c r="A13" s="8" t="s">
        <v>29</v>
      </c>
      <c r="B13" s="9" t="s">
        <v>30</v>
      </c>
      <c r="C13" s="9" t="s">
        <v>112</v>
      </c>
      <c r="D13" s="12">
        <v>330</v>
      </c>
      <c r="E13" s="10">
        <v>11.1533</v>
      </c>
      <c r="F13" s="10">
        <v>14.840999999999999</v>
      </c>
      <c r="G13" s="11">
        <f t="shared" si="0"/>
        <v>3.6876999999999995</v>
      </c>
    </row>
    <row r="14" spans="1:10" ht="20.100000000000001" customHeight="1" x14ac:dyDescent="0.15">
      <c r="A14" s="8" t="s">
        <v>31</v>
      </c>
      <c r="B14" s="9" t="s">
        <v>32</v>
      </c>
      <c r="C14" s="9" t="s">
        <v>24</v>
      </c>
      <c r="D14" s="9" t="s">
        <v>12</v>
      </c>
      <c r="E14" s="10">
        <v>233.12729999999999</v>
      </c>
      <c r="F14" s="10">
        <v>222.38579999999999</v>
      </c>
      <c r="G14" s="11">
        <f t="shared" si="0"/>
        <v>-10.741500000000002</v>
      </c>
    </row>
    <row r="15" spans="1:10" ht="20.100000000000001" customHeight="1" x14ac:dyDescent="0.15">
      <c r="A15" s="8" t="s">
        <v>33</v>
      </c>
      <c r="B15" s="9" t="s">
        <v>34</v>
      </c>
      <c r="C15" s="9" t="s">
        <v>112</v>
      </c>
      <c r="D15" s="12">
        <v>2649</v>
      </c>
      <c r="E15" s="10">
        <v>233.12729999999999</v>
      </c>
      <c r="F15" s="10">
        <v>222.38579999999999</v>
      </c>
      <c r="G15" s="11">
        <f t="shared" si="0"/>
        <v>-10.741500000000002</v>
      </c>
    </row>
    <row r="16" spans="1:10" ht="20.100000000000001" customHeight="1" x14ac:dyDescent="0.15">
      <c r="A16" s="8" t="s">
        <v>35</v>
      </c>
      <c r="B16" s="9" t="s">
        <v>36</v>
      </c>
      <c r="C16" s="9" t="s">
        <v>24</v>
      </c>
      <c r="D16" s="9" t="s">
        <v>12</v>
      </c>
      <c r="E16" s="10">
        <v>2222.1417999999999</v>
      </c>
      <c r="F16" s="10">
        <v>2177.4445000000001</v>
      </c>
      <c r="G16" s="11">
        <f t="shared" si="0"/>
        <v>-44.697299999999814</v>
      </c>
    </row>
    <row r="17" spans="1:7" ht="20.100000000000001" customHeight="1" x14ac:dyDescent="0.15">
      <c r="A17" s="8" t="s">
        <v>37</v>
      </c>
      <c r="B17" s="9" t="s">
        <v>38</v>
      </c>
      <c r="C17" s="9" t="s">
        <v>111</v>
      </c>
      <c r="D17" s="12">
        <v>124635</v>
      </c>
      <c r="E17" s="10">
        <v>1657.2996000000001</v>
      </c>
      <c r="F17" s="10">
        <v>1609.3353</v>
      </c>
      <c r="G17" s="11">
        <f t="shared" si="0"/>
        <v>-47.964300000000094</v>
      </c>
    </row>
    <row r="18" spans="1:7" ht="20.100000000000001" customHeight="1" x14ac:dyDescent="0.15">
      <c r="A18" s="8" t="s">
        <v>39</v>
      </c>
      <c r="B18" s="9" t="s">
        <v>40</v>
      </c>
      <c r="C18" s="9" t="s">
        <v>111</v>
      </c>
      <c r="D18" s="12">
        <v>124635</v>
      </c>
      <c r="E18" s="10">
        <v>1621.6282000000001</v>
      </c>
      <c r="F18" s="10">
        <v>1418.3105</v>
      </c>
      <c r="G18" s="11">
        <f t="shared" si="0"/>
        <v>-203.31770000000006</v>
      </c>
    </row>
    <row r="19" spans="1:7" ht="20.100000000000001" customHeight="1" x14ac:dyDescent="0.15">
      <c r="A19" s="8" t="s">
        <v>41</v>
      </c>
      <c r="B19" s="9" t="s">
        <v>42</v>
      </c>
      <c r="C19" s="9" t="s">
        <v>111</v>
      </c>
      <c r="D19" s="12">
        <v>124635</v>
      </c>
      <c r="E19" s="10">
        <v>35.671399999999998</v>
      </c>
      <c r="F19" s="10">
        <v>191.0248</v>
      </c>
      <c r="G19" s="11">
        <f t="shared" si="0"/>
        <v>155.35339999999999</v>
      </c>
    </row>
    <row r="20" spans="1:7" ht="20.100000000000001" customHeight="1" x14ac:dyDescent="0.15">
      <c r="A20" s="8" t="s">
        <v>43</v>
      </c>
      <c r="B20" s="9" t="s">
        <v>44</v>
      </c>
      <c r="C20" s="9" t="s">
        <v>24</v>
      </c>
      <c r="D20" s="9" t="s">
        <v>12</v>
      </c>
      <c r="E20" s="10">
        <v>470.48700000000002</v>
      </c>
      <c r="F20" s="10">
        <v>445.05029999999999</v>
      </c>
      <c r="G20" s="11">
        <f t="shared" si="0"/>
        <v>-25.43670000000003</v>
      </c>
    </row>
    <row r="21" spans="1:7" ht="20.100000000000001" customHeight="1" x14ac:dyDescent="0.15">
      <c r="A21" s="8" t="s">
        <v>45</v>
      </c>
      <c r="B21" s="9" t="s">
        <v>46</v>
      </c>
      <c r="C21" s="9" t="s">
        <v>111</v>
      </c>
      <c r="D21" s="13">
        <v>12675.5</v>
      </c>
      <c r="E21" s="10">
        <v>40.536200000000001</v>
      </c>
      <c r="F21" s="10">
        <v>29.452000000000002</v>
      </c>
      <c r="G21" s="11">
        <f t="shared" si="0"/>
        <v>-11.084199999999999</v>
      </c>
    </row>
    <row r="22" spans="1:7" ht="20.100000000000001" customHeight="1" x14ac:dyDescent="0.15">
      <c r="A22" s="8" t="s">
        <v>47</v>
      </c>
      <c r="B22" s="9" t="s">
        <v>48</v>
      </c>
      <c r="C22" s="9" t="s">
        <v>24</v>
      </c>
      <c r="D22" s="9" t="s">
        <v>12</v>
      </c>
      <c r="E22" s="10">
        <v>429.95080000000002</v>
      </c>
      <c r="F22" s="10">
        <v>415.59829999999999</v>
      </c>
      <c r="G22" s="11">
        <f t="shared" si="0"/>
        <v>-14.35250000000002</v>
      </c>
    </row>
    <row r="23" spans="1:7" ht="20.100000000000001" customHeight="1" x14ac:dyDescent="0.15">
      <c r="A23" s="8" t="s">
        <v>49</v>
      </c>
      <c r="B23" s="9" t="s">
        <v>50</v>
      </c>
      <c r="C23" s="9" t="s">
        <v>24</v>
      </c>
      <c r="D23" s="9" t="s">
        <v>12</v>
      </c>
      <c r="E23" s="10">
        <v>90.304100000000005</v>
      </c>
      <c r="F23" s="10">
        <v>118.97880000000001</v>
      </c>
      <c r="G23" s="11">
        <f t="shared" si="0"/>
        <v>28.674700000000001</v>
      </c>
    </row>
    <row r="24" spans="1:7" s="1" customFormat="1" ht="20.100000000000001" customHeight="1" x14ac:dyDescent="0.15">
      <c r="A24" s="8" t="s">
        <v>51</v>
      </c>
      <c r="B24" s="9" t="s">
        <v>52</v>
      </c>
      <c r="C24" s="9" t="s">
        <v>53</v>
      </c>
      <c r="D24" s="14">
        <v>36522</v>
      </c>
      <c r="E24" s="10">
        <v>21.602699999999999</v>
      </c>
      <c r="F24" s="10">
        <v>26.833300000000001</v>
      </c>
      <c r="G24" s="11">
        <f t="shared" si="0"/>
        <v>5.2306000000000026</v>
      </c>
    </row>
    <row r="25" spans="1:7" ht="20.100000000000001" customHeight="1" x14ac:dyDescent="0.15">
      <c r="A25" s="8" t="s">
        <v>54</v>
      </c>
      <c r="B25" s="9" t="s">
        <v>55</v>
      </c>
      <c r="C25" s="9" t="s">
        <v>111</v>
      </c>
      <c r="D25" s="14">
        <v>123270</v>
      </c>
      <c r="E25" s="10">
        <v>43.043700000000001</v>
      </c>
      <c r="F25" s="10">
        <v>66.487799999999993</v>
      </c>
      <c r="G25" s="11">
        <f t="shared" si="0"/>
        <v>23.444099999999992</v>
      </c>
    </row>
    <row r="26" spans="1:7" ht="20.100000000000001" customHeight="1" x14ac:dyDescent="0.15">
      <c r="A26" s="8" t="s">
        <v>56</v>
      </c>
      <c r="B26" s="9" t="s">
        <v>57</v>
      </c>
      <c r="C26" s="9" t="s">
        <v>111</v>
      </c>
      <c r="D26" s="14">
        <v>18261</v>
      </c>
      <c r="E26" s="10">
        <v>25.657699999999998</v>
      </c>
      <c r="F26" s="10">
        <v>25.657699999999998</v>
      </c>
      <c r="G26" s="11">
        <f t="shared" si="0"/>
        <v>0</v>
      </c>
    </row>
    <row r="27" spans="1:7" s="1" customFormat="1" ht="20.100000000000001" customHeight="1" x14ac:dyDescent="0.15">
      <c r="A27" s="8" t="s">
        <v>58</v>
      </c>
      <c r="B27" s="9" t="s">
        <v>59</v>
      </c>
      <c r="C27" s="9" t="s">
        <v>111</v>
      </c>
      <c r="D27" s="14">
        <v>1365</v>
      </c>
      <c r="E27" s="10">
        <v>4.0510999999999999</v>
      </c>
      <c r="F27" s="10">
        <v>4.0800999999999998</v>
      </c>
      <c r="G27" s="11">
        <f t="shared" si="0"/>
        <v>2.8999999999999915E-2</v>
      </c>
    </row>
    <row r="28" spans="1:7" ht="20.100000000000001" customHeight="1" x14ac:dyDescent="0.15">
      <c r="A28" s="8" t="s">
        <v>60</v>
      </c>
      <c r="B28" s="9" t="s">
        <v>61</v>
      </c>
      <c r="C28" s="9" t="s">
        <v>111</v>
      </c>
      <c r="D28" s="14">
        <v>1365</v>
      </c>
      <c r="E28" s="10">
        <v>4.0510999999999999</v>
      </c>
      <c r="F28" s="10">
        <v>4.0800999999999998</v>
      </c>
      <c r="G28" s="11">
        <f t="shared" si="0"/>
        <v>2.8999999999999915E-2</v>
      </c>
    </row>
    <row r="29" spans="1:7" ht="20.100000000000001" customHeight="1" x14ac:dyDescent="0.15">
      <c r="A29" s="8" t="s">
        <v>62</v>
      </c>
      <c r="B29" s="9" t="s">
        <v>63</v>
      </c>
      <c r="C29" s="9" t="s">
        <v>64</v>
      </c>
      <c r="D29" s="14">
        <v>36</v>
      </c>
      <c r="E29" s="10">
        <v>37.039700000000003</v>
      </c>
      <c r="F29" s="10">
        <v>38.605200000000004</v>
      </c>
      <c r="G29" s="11">
        <f t="shared" si="0"/>
        <v>1.5655000000000001</v>
      </c>
    </row>
    <row r="30" spans="1:7" ht="20.100000000000001" customHeight="1" x14ac:dyDescent="0.15">
      <c r="A30" s="8" t="s">
        <v>65</v>
      </c>
      <c r="B30" s="9" t="s">
        <v>66</v>
      </c>
      <c r="C30" s="9" t="s">
        <v>64</v>
      </c>
      <c r="D30" s="14">
        <v>36</v>
      </c>
      <c r="E30" s="10">
        <v>37.039700000000003</v>
      </c>
      <c r="F30" s="10">
        <v>38.605200000000004</v>
      </c>
      <c r="G30" s="11">
        <f t="shared" si="0"/>
        <v>1.5655000000000001</v>
      </c>
    </row>
    <row r="31" spans="1:7" ht="20.100000000000001" customHeight="1" x14ac:dyDescent="0.15">
      <c r="A31" s="8" t="s">
        <v>67</v>
      </c>
      <c r="B31" s="9" t="s">
        <v>68</v>
      </c>
      <c r="C31" s="9" t="s">
        <v>64</v>
      </c>
      <c r="D31" s="14">
        <v>36</v>
      </c>
      <c r="E31" s="10">
        <v>37.039700000000003</v>
      </c>
      <c r="F31" s="10">
        <v>38.605200000000004</v>
      </c>
      <c r="G31" s="11">
        <f t="shared" si="0"/>
        <v>1.5655000000000001</v>
      </c>
    </row>
    <row r="32" spans="1:7" ht="20.100000000000001" customHeight="1" x14ac:dyDescent="0.15">
      <c r="A32" s="8" t="s">
        <v>69</v>
      </c>
      <c r="B32" s="9" t="s">
        <v>70</v>
      </c>
      <c r="C32" s="9" t="s">
        <v>11</v>
      </c>
      <c r="D32" s="9" t="s">
        <v>12</v>
      </c>
      <c r="E32" s="10">
        <v>152.75040000000001</v>
      </c>
      <c r="F32" s="10">
        <v>148.6164</v>
      </c>
      <c r="G32" s="11">
        <f t="shared" si="0"/>
        <v>-4.1340000000000146</v>
      </c>
    </row>
    <row r="33" spans="1:10" ht="20.100000000000001" customHeight="1" x14ac:dyDescent="0.15">
      <c r="A33" s="8" t="s">
        <v>71</v>
      </c>
      <c r="B33" s="9" t="s">
        <v>72</v>
      </c>
      <c r="C33" s="9" t="s">
        <v>11</v>
      </c>
      <c r="D33" s="9" t="s">
        <v>12</v>
      </c>
      <c r="E33" s="10">
        <v>152.75040000000001</v>
      </c>
      <c r="F33" s="10">
        <v>148.6164</v>
      </c>
      <c r="G33" s="11">
        <f t="shared" si="0"/>
        <v>-4.1340000000000146</v>
      </c>
    </row>
    <row r="34" spans="1:10" ht="20.100000000000001" customHeight="1" x14ac:dyDescent="0.15">
      <c r="A34" s="8" t="s">
        <v>73</v>
      </c>
      <c r="B34" s="9" t="s">
        <v>74</v>
      </c>
      <c r="C34" s="9" t="s">
        <v>11</v>
      </c>
      <c r="D34" s="9" t="s">
        <v>12</v>
      </c>
      <c r="E34" s="10">
        <v>142.94210000000001</v>
      </c>
      <c r="F34" s="10">
        <v>138.7422</v>
      </c>
      <c r="G34" s="11">
        <f t="shared" si="0"/>
        <v>-4.1999000000000137</v>
      </c>
    </row>
    <row r="35" spans="1:10" ht="20.100000000000001" customHeight="1" x14ac:dyDescent="0.15">
      <c r="A35" s="8" t="s">
        <v>75</v>
      </c>
      <c r="B35" s="9" t="s">
        <v>76</v>
      </c>
      <c r="C35" s="9" t="s">
        <v>11</v>
      </c>
      <c r="D35" s="9" t="s">
        <v>12</v>
      </c>
      <c r="E35" s="10">
        <v>9.8082999999999991</v>
      </c>
      <c r="F35" s="10">
        <v>9.8742000000000001</v>
      </c>
      <c r="G35" s="11">
        <f t="shared" si="0"/>
        <v>6.5900000000000958E-2</v>
      </c>
    </row>
    <row r="36" spans="1:10" s="1" customFormat="1" ht="20.100000000000001" customHeight="1" x14ac:dyDescent="0.15">
      <c r="A36" s="8" t="s">
        <v>77</v>
      </c>
      <c r="B36" s="9" t="s">
        <v>78</v>
      </c>
      <c r="C36" s="9" t="s">
        <v>79</v>
      </c>
      <c r="D36" s="9"/>
      <c r="E36" s="10">
        <v>117.4952</v>
      </c>
      <c r="F36" s="10">
        <v>121.3831</v>
      </c>
      <c r="G36" s="11">
        <f t="shared" si="0"/>
        <v>3.8879000000000019</v>
      </c>
    </row>
    <row r="37" spans="1:10" s="1" customFormat="1" ht="20.100000000000001" customHeight="1" x14ac:dyDescent="0.15">
      <c r="A37" s="8" t="s">
        <v>80</v>
      </c>
      <c r="B37" s="9" t="s">
        <v>81</v>
      </c>
      <c r="C37" s="9" t="s">
        <v>79</v>
      </c>
      <c r="D37" s="9"/>
      <c r="E37" s="10">
        <v>75.786000000000001</v>
      </c>
      <c r="F37" s="10">
        <v>80.455399999999997</v>
      </c>
      <c r="G37" s="11">
        <f t="shared" si="0"/>
        <v>4.669399999999996</v>
      </c>
    </row>
    <row r="38" spans="1:10" ht="20.100000000000001" customHeight="1" x14ac:dyDescent="0.15">
      <c r="A38" s="8" t="s">
        <v>82</v>
      </c>
      <c r="B38" s="9" t="s">
        <v>83</v>
      </c>
      <c r="C38" s="9" t="s">
        <v>79</v>
      </c>
      <c r="D38" s="9"/>
      <c r="E38" s="10">
        <v>41.709200000000003</v>
      </c>
      <c r="F38" s="10">
        <v>40.927700000000002</v>
      </c>
      <c r="G38" s="11">
        <f t="shared" si="0"/>
        <v>-0.78150000000000119</v>
      </c>
    </row>
    <row r="39" spans="1:10" s="1" customFormat="1" ht="20.100000000000001" customHeight="1" x14ac:dyDescent="0.15">
      <c r="A39" s="3" t="s">
        <v>84</v>
      </c>
      <c r="B39" s="4" t="s">
        <v>85</v>
      </c>
      <c r="C39" s="9" t="s">
        <v>11</v>
      </c>
      <c r="D39" s="9" t="s">
        <v>12</v>
      </c>
      <c r="E39" s="6">
        <v>0</v>
      </c>
      <c r="F39" s="6">
        <v>0</v>
      </c>
      <c r="G39" s="15">
        <f t="shared" si="0"/>
        <v>0</v>
      </c>
      <c r="I39" s="21"/>
      <c r="J39" s="21"/>
    </row>
    <row r="40" spans="1:10" s="1" customFormat="1" ht="20.100000000000001" customHeight="1" x14ac:dyDescent="0.15">
      <c r="A40" s="3" t="s">
        <v>86</v>
      </c>
      <c r="B40" s="4" t="s">
        <v>87</v>
      </c>
      <c r="C40" s="9" t="s">
        <v>11</v>
      </c>
      <c r="D40" s="9" t="s">
        <v>12</v>
      </c>
      <c r="E40" s="5">
        <v>270.11509999999998</v>
      </c>
      <c r="F40" s="6">
        <v>277.14999999999998</v>
      </c>
      <c r="G40" s="7">
        <f t="shared" si="0"/>
        <v>7.0348999999999933</v>
      </c>
      <c r="I40" s="21"/>
      <c r="J40" s="21"/>
    </row>
    <row r="41" spans="1:10" ht="20.100000000000001" customHeight="1" x14ac:dyDescent="0.15">
      <c r="A41" s="8" t="s">
        <v>88</v>
      </c>
      <c r="B41" s="9" t="s">
        <v>89</v>
      </c>
      <c r="C41" s="9" t="s">
        <v>11</v>
      </c>
      <c r="D41" s="9" t="s">
        <v>12</v>
      </c>
      <c r="E41" s="10">
        <v>145.93289999999999</v>
      </c>
      <c r="F41" s="10">
        <v>155.2927</v>
      </c>
      <c r="G41" s="11">
        <f t="shared" si="0"/>
        <v>9.359800000000007</v>
      </c>
    </row>
    <row r="42" spans="1:10" s="1" customFormat="1" ht="20.100000000000001" customHeight="1" x14ac:dyDescent="0.15">
      <c r="A42" s="8" t="s">
        <v>90</v>
      </c>
      <c r="B42" s="9" t="s">
        <v>91</v>
      </c>
      <c r="C42" s="9" t="s">
        <v>11</v>
      </c>
      <c r="D42" s="9" t="s">
        <v>12</v>
      </c>
      <c r="E42" s="10">
        <v>78.921599999999998</v>
      </c>
      <c r="F42" s="10">
        <v>84.382400000000004</v>
      </c>
      <c r="G42" s="11">
        <f t="shared" si="0"/>
        <v>5.4608000000000061</v>
      </c>
    </row>
    <row r="43" spans="1:10" ht="20.100000000000001" customHeight="1" x14ac:dyDescent="0.15">
      <c r="A43" s="8" t="s">
        <v>92</v>
      </c>
      <c r="B43" s="9" t="s">
        <v>93</v>
      </c>
      <c r="C43" s="9" t="s">
        <v>11</v>
      </c>
      <c r="D43" s="9" t="s">
        <v>12</v>
      </c>
      <c r="E43" s="10">
        <v>51.496499999999997</v>
      </c>
      <c r="F43" s="10">
        <v>55.257599999999996</v>
      </c>
      <c r="G43" s="11">
        <f t="shared" si="0"/>
        <v>3.761099999999999</v>
      </c>
    </row>
    <row r="44" spans="1:10" ht="20.100000000000001" customHeight="1" x14ac:dyDescent="0.15">
      <c r="A44" s="8" t="s">
        <v>94</v>
      </c>
      <c r="B44" s="9" t="s">
        <v>95</v>
      </c>
      <c r="C44" s="9" t="s">
        <v>11</v>
      </c>
      <c r="D44" s="9" t="s">
        <v>12</v>
      </c>
      <c r="E44" s="10">
        <v>1.6681999999999999</v>
      </c>
      <c r="F44" s="10">
        <v>1.8061</v>
      </c>
      <c r="G44" s="11">
        <f t="shared" si="0"/>
        <v>0.13790000000000013</v>
      </c>
    </row>
    <row r="45" spans="1:10" s="1" customFormat="1" ht="20.100000000000001" customHeight="1" x14ac:dyDescent="0.15">
      <c r="A45" s="8" t="s">
        <v>96</v>
      </c>
      <c r="B45" s="9" t="s">
        <v>97</v>
      </c>
      <c r="C45" s="9" t="s">
        <v>11</v>
      </c>
      <c r="D45" s="9" t="s">
        <v>12</v>
      </c>
      <c r="E45" s="10">
        <v>13.8466</v>
      </c>
      <c r="F45" s="10">
        <v>13.8466</v>
      </c>
      <c r="G45" s="11">
        <f t="shared" si="0"/>
        <v>0</v>
      </c>
    </row>
    <row r="46" spans="1:10" ht="20.100000000000001" customHeight="1" x14ac:dyDescent="0.15">
      <c r="A46" s="8" t="s">
        <v>98</v>
      </c>
      <c r="B46" s="9" t="s">
        <v>99</v>
      </c>
      <c r="C46" s="9" t="s">
        <v>11</v>
      </c>
      <c r="D46" s="9" t="s">
        <v>12</v>
      </c>
      <c r="E46" s="10">
        <v>112.8929</v>
      </c>
      <c r="F46" s="10">
        <v>110.7775</v>
      </c>
      <c r="G46" s="11">
        <f t="shared" si="0"/>
        <v>-2.115399999999994</v>
      </c>
    </row>
    <row r="47" spans="1:10" ht="20.100000000000001" customHeight="1" x14ac:dyDescent="0.15">
      <c r="A47" s="8" t="s">
        <v>100</v>
      </c>
      <c r="B47" s="9" t="s">
        <v>101</v>
      </c>
      <c r="C47" s="9" t="s">
        <v>11</v>
      </c>
      <c r="D47" s="9" t="s">
        <v>12</v>
      </c>
      <c r="E47" s="10">
        <v>112.8929</v>
      </c>
      <c r="F47" s="10">
        <v>110.7775</v>
      </c>
      <c r="G47" s="11">
        <f t="shared" si="0"/>
        <v>-2.115399999999994</v>
      </c>
    </row>
    <row r="48" spans="1:10" ht="20.100000000000001" customHeight="1" x14ac:dyDescent="0.15">
      <c r="A48" s="8" t="s">
        <v>102</v>
      </c>
      <c r="B48" s="9" t="s">
        <v>103</v>
      </c>
      <c r="C48" s="9" t="s">
        <v>11</v>
      </c>
      <c r="D48" s="9" t="s">
        <v>12</v>
      </c>
      <c r="E48" s="10">
        <v>11.289300000000001</v>
      </c>
      <c r="F48" s="10">
        <v>11.0778</v>
      </c>
      <c r="G48" s="11">
        <f t="shared" si="0"/>
        <v>-0.21150000000000091</v>
      </c>
    </row>
    <row r="49" spans="1:10" s="1" customFormat="1" ht="20.100000000000001" customHeight="1" x14ac:dyDescent="0.15">
      <c r="A49" s="3" t="s">
        <v>104</v>
      </c>
      <c r="B49" s="4" t="s">
        <v>105</v>
      </c>
      <c r="C49" s="9" t="s">
        <v>11</v>
      </c>
      <c r="D49" s="9" t="s">
        <v>12</v>
      </c>
      <c r="E49" s="5">
        <v>154.62190000000001</v>
      </c>
      <c r="F49" s="6">
        <v>152.33000000000001</v>
      </c>
      <c r="G49" s="7">
        <f t="shared" si="0"/>
        <v>-2.2918999999999983</v>
      </c>
      <c r="I49" s="21"/>
      <c r="J49" s="21"/>
    </row>
    <row r="50" spans="1:10" ht="20.100000000000001" customHeight="1" x14ac:dyDescent="0.15">
      <c r="A50" s="8" t="s">
        <v>106</v>
      </c>
      <c r="B50" s="9" t="s">
        <v>107</v>
      </c>
      <c r="C50" s="9" t="s">
        <v>11</v>
      </c>
      <c r="D50" s="9" t="s">
        <v>12</v>
      </c>
      <c r="E50" s="10">
        <v>154.62190000000001</v>
      </c>
      <c r="F50" s="10">
        <v>152.32929999999999</v>
      </c>
      <c r="G50" s="11">
        <f t="shared" si="0"/>
        <v>-2.2926000000000215</v>
      </c>
    </row>
    <row r="51" spans="1:10" s="1" customFormat="1" ht="20.100000000000001" customHeight="1" thickBot="1" x14ac:dyDescent="0.2">
      <c r="A51" s="16" t="s">
        <v>108</v>
      </c>
      <c r="B51" s="17" t="s">
        <v>109</v>
      </c>
      <c r="C51" s="26" t="s">
        <v>11</v>
      </c>
      <c r="D51" s="26" t="s">
        <v>12</v>
      </c>
      <c r="E51" s="18">
        <v>3247.0601999999999</v>
      </c>
      <c r="F51" s="19">
        <v>3198.92</v>
      </c>
      <c r="G51" s="20">
        <f t="shared" si="0"/>
        <v>-48.140199999999822</v>
      </c>
      <c r="I51" s="21"/>
      <c r="J51" s="21"/>
    </row>
    <row r="52" spans="1:10" ht="20.100000000000001" customHeight="1" x14ac:dyDescent="0.15"/>
  </sheetData>
  <mergeCells count="7">
    <mergeCell ref="A1:B1"/>
    <mergeCell ref="A2:G2"/>
    <mergeCell ref="A3:A4"/>
    <mergeCell ref="B3:B4"/>
    <mergeCell ref="C3:C4"/>
    <mergeCell ref="D3:D4"/>
    <mergeCell ref="G3:G4"/>
  </mergeCells>
  <phoneticPr fontId="6" type="noConversion"/>
  <printOptions horizontalCentered="1"/>
  <pageMargins left="0.59055118110236227" right="0.59055118110236227" top="0.78740157480314965" bottom="0.78740157480314965" header="0.51181102362204722" footer="0.31496062992125984"/>
  <pageSetup paperSize="9" scale="97" fitToHeight="0" orientation="portrait" useFirstPageNumber="1"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省道S523线连南沿陂至涡水段</vt:lpstr>
      <vt:lpstr>省道S523线连南沿陂至涡水段!Print_Area</vt:lpstr>
      <vt:lpstr>省道S523线连南沿陂至涡水段!Print_Titles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谢胡敏</cp:lastModifiedBy>
  <cp:lastPrinted>2024-01-18T01:59:06Z</cp:lastPrinted>
  <dcterms:created xsi:type="dcterms:W3CDTF">2022-09-05T13:09:00Z</dcterms:created>
  <dcterms:modified xsi:type="dcterms:W3CDTF">2024-01-18T01:59:06Z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2052-12.1.0.15990</vt:lpwstr>
  </property>
</Properties>
</file>