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715" windowWidth="28080" windowHeight="11580"/>
  </bookViews>
  <sheets>
    <sheet name="省道S332线大埔长治（闽粤界）至太宁段" sheetId="1" r:id="rId1"/>
  </sheets>
  <definedNames>
    <definedName name="_xlnm.Print_Area" localSheetId="0">'省道S332线大埔长治（闽粤界）至太宁段'!$A$1:$G$43</definedName>
    <definedName name="_xlnm.Print_Titles" localSheetId="0">'省道S332线大埔长治（闽粤界）至太宁段'!$3:$4</definedName>
  </definedNames>
  <calcPr calcId="145621"/>
  <oleSize ref="A1:J43"/>
</workbook>
</file>

<file path=xl/sharedStrings.xml><?xml version="1.0" encoding="utf-8"?>
<sst xmlns="http://schemas.openxmlformats.org/spreadsheetml/2006/main" count="159" uniqueCount="100">
  <si>
    <t>附件</t>
  </si>
  <si>
    <t>分项编号</t>
  </si>
  <si>
    <t>工程或费用名称</t>
  </si>
  <si>
    <t>单位</t>
  </si>
  <si>
    <t>总数量</t>
  </si>
  <si>
    <t>方案设计</t>
  </si>
  <si>
    <t>审查意见</t>
  </si>
  <si>
    <t>增（+）减（-）金额
 （万元）</t>
  </si>
  <si>
    <t>概算（万元）</t>
  </si>
  <si>
    <t>第一部分 建筑安装工程费</t>
  </si>
  <si>
    <t>公路公里</t>
  </si>
  <si>
    <t>临时工程</t>
  </si>
  <si>
    <t>其他临时工程</t>
  </si>
  <si>
    <t>路面工程</t>
  </si>
  <si>
    <t>km</t>
  </si>
  <si>
    <t>沥青混凝土路面</t>
  </si>
  <si>
    <t>交通工程及沿线设施</t>
  </si>
  <si>
    <t>交通安全设施</t>
  </si>
  <si>
    <t>专项费用</t>
  </si>
  <si>
    <t>元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</si>
  <si>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</si>
  <si>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</si>
  <si>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</si>
  <si>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</si>
  <si>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</si>
  <si>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工程监理费</t>
  </si>
  <si>
    <t>设计文件审查费</t>
  </si>
  <si>
    <t>竣（交）工验收试验检测费</t>
  </si>
  <si>
    <t>建设项目前期工作费</t>
  </si>
  <si>
    <t>工程保险费</t>
  </si>
  <si>
    <t>第四部分 预备费</t>
  </si>
  <si>
    <t>基本预备费</t>
  </si>
  <si>
    <t>公路基本造价</t>
  </si>
  <si>
    <t>路基工程</t>
  </si>
  <si>
    <t>场地清理</t>
  </si>
  <si>
    <t>旧路面处理</t>
  </si>
  <si>
    <t>交叉工程</t>
  </si>
  <si>
    <t>处</t>
  </si>
  <si>
    <t>10601</t>
  </si>
  <si>
    <t>平面交叉</t>
  </si>
  <si>
    <t>10701</t>
  </si>
  <si>
    <t>11001</t>
  </si>
  <si>
    <t>11002</t>
  </si>
  <si>
    <t>30103</t>
  </si>
  <si>
    <t>30104</t>
  </si>
  <si>
    <t>30105</t>
  </si>
  <si>
    <t>101</t>
  </si>
  <si>
    <t>102</t>
  </si>
  <si>
    <t>103</t>
  </si>
  <si>
    <t>106</t>
  </si>
  <si>
    <t>107</t>
  </si>
  <si>
    <t>110</t>
  </si>
  <si>
    <t>301</t>
  </si>
  <si>
    <t>30101</t>
  </si>
  <si>
    <t>建设单位（业主）管理费</t>
  </si>
  <si>
    <t>303</t>
  </si>
  <si>
    <t>308</t>
  </si>
  <si>
    <t>401</t>
  </si>
  <si>
    <t>10201</t>
  </si>
  <si>
    <t>10301</t>
  </si>
  <si>
    <t>10306</t>
  </si>
  <si>
    <t>10103</t>
  </si>
  <si>
    <t>104</t>
  </si>
  <si>
    <t>桥梁涵洞工程</t>
  </si>
  <si>
    <t>16.320</t>
  </si>
  <si>
    <t>0.510</t>
  </si>
  <si>
    <t>10206</t>
  </si>
  <si>
    <t>排水工程</t>
  </si>
  <si>
    <t>6.155</t>
  </si>
  <si>
    <t>117679.360</t>
  </si>
  <si>
    <t>10302</t>
  </si>
  <si>
    <t>水泥混凝土路面</t>
  </si>
  <si>
    <t>2488.060</t>
  </si>
  <si>
    <t>10305</t>
  </si>
  <si>
    <t>路面排水</t>
  </si>
  <si>
    <t>1.180</t>
  </si>
  <si>
    <t>0.070</t>
  </si>
  <si>
    <t>10401</t>
  </si>
  <si>
    <t>涵洞工程</t>
  </si>
  <si>
    <t>m/道</t>
  </si>
  <si>
    <t>10403</t>
  </si>
  <si>
    <t>小桥工程</t>
  </si>
  <si>
    <t>m/座</t>
  </si>
  <si>
    <t>3.000</t>
  </si>
  <si>
    <t>30102</t>
  </si>
  <si>
    <t>建设项目信息化费</t>
  </si>
  <si>
    <t>30301</t>
  </si>
  <si>
    <t>工程勘察设计费</t>
  </si>
  <si>
    <t>30302</t>
  </si>
  <si>
    <t>招标文件及标底编制费</t>
  </si>
  <si>
    <t>305</t>
  </si>
  <si>
    <t>联合试运转费</t>
  </si>
  <si>
    <t>309</t>
  </si>
  <si>
    <t>其他相关费用</t>
  </si>
  <si>
    <t>402</t>
  </si>
  <si>
    <t>价差预备费</t>
  </si>
  <si>
    <t>317/40</t>
    <phoneticPr fontId="4" type="noConversion"/>
  </si>
  <si>
    <t>22/2</t>
    <phoneticPr fontId="4" type="noConversion"/>
  </si>
  <si>
    <r>
      <t>m</t>
    </r>
    <r>
      <rPr>
        <vertAlign val="superscript"/>
        <sz val="10"/>
        <color theme="1"/>
        <rFont val="仿宋_GB2312"/>
        <charset val="134"/>
      </rPr>
      <t>2</t>
    </r>
    <phoneticPr fontId="4" type="noConversion"/>
  </si>
  <si>
    <t>省道S332线大埔长治（闽粤界）至太宁段路面预防养护及功能性修复养护    工程方案设计概算审查表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</si>
</sst>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9"/>
      <name val="宋体"/>
      <family val="3"/>
      <charset val="134"/>
      <scheme val="minor"/>
    </font>
    <font>
      <b/>
      <sz val="10"/>
      <color theme="1"/>
      <name val="仿宋_GB2312"/>
      <charset val="134"/>
    </font>
    <font>
      <b/>
      <sz val="14"/>
      <color theme="1"/>
      <name val="宋体"/>
      <family val="3"/>
      <charset val="134"/>
      <scheme val="minor"/>
    </font>
    <font>
      <vertAlign val="superscript"/>
      <sz val="10"/>
      <color theme="1"/>
      <name val="仿宋_GB2312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76" fontId="3" fillId="0" borderId="5" xfId="0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zoomScale="115" zoomScaleNormal="113" zoomScaleSheetLayoutView="115" workbookViewId="0">
      <selection activeCell="B3" sqref="B3:B4"/>
    </sheetView>
  </sheetViews>
  <sheetFormatPr defaultColWidth="9" defaultRowHeight="18.75" x14ac:dyDescent="0.15"/>
  <cols>
    <col min="1" max="1" width="9.625" style="1" customWidth="1"/>
    <col min="2" max="2" width="28.625" style="1" customWidth="1"/>
    <col min="3" max="3" width="9.125" style="1" customWidth="1"/>
    <col min="4" max="4" width="10.125" style="1" customWidth="1"/>
    <col min="5" max="5" width="12.75" style="1" customWidth="1"/>
    <col min="6" max="6" width="12.875" style="1" customWidth="1"/>
    <col min="7" max="7" width="11.5" style="1" customWidth="1"/>
    <col min="8" max="16384" width="9" style="1"/>
  </cols>
  <sheetData>
    <row r="1" spans="1:10" ht="24.95" customHeight="1" x14ac:dyDescent="0.15">
      <c r="A1" s="29" t="s">
        <v>0</v>
      </c>
      <c r="B1" s="30"/>
    </row>
    <row r="2" spans="1:10" ht="57.75" customHeight="1" thickBot="1" x14ac:dyDescent="0.2">
      <c r="A2" s="31" t="s">
        <v>99</v>
      </c>
      <c r="B2" s="31"/>
      <c r="C2" s="31"/>
      <c r="D2" s="31"/>
      <c r="E2" s="31"/>
      <c r="F2" s="31"/>
      <c r="G2" s="31"/>
    </row>
    <row r="3" spans="1:10" ht="27" customHeight="1" x14ac:dyDescent="0.15">
      <c r="A3" s="23" t="s">
        <v>1</v>
      </c>
      <c r="B3" s="25" t="s">
        <v>2</v>
      </c>
      <c r="C3" s="25" t="s">
        <v>3</v>
      </c>
      <c r="D3" s="25" t="s">
        <v>4</v>
      </c>
      <c r="E3" s="17" t="s">
        <v>5</v>
      </c>
      <c r="F3" s="17" t="s">
        <v>6</v>
      </c>
      <c r="G3" s="27" t="s">
        <v>7</v>
      </c>
    </row>
    <row r="4" spans="1:10" ht="27" customHeight="1" x14ac:dyDescent="0.15">
      <c r="A4" s="24"/>
      <c r="B4" s="26"/>
      <c r="C4" s="26"/>
      <c r="D4" s="26"/>
      <c r="E4" s="18" t="s">
        <v>8</v>
      </c>
      <c r="F4" s="18" t="s">
        <v>8</v>
      </c>
      <c r="G4" s="28"/>
    </row>
    <row r="5" spans="1:10" s="5" customFormat="1" ht="27" customHeight="1" x14ac:dyDescent="0.15">
      <c r="A5" s="9"/>
      <c r="B5" s="4" t="s">
        <v>9</v>
      </c>
      <c r="C5" s="3" t="s">
        <v>10</v>
      </c>
      <c r="D5" s="3" t="s">
        <v>64</v>
      </c>
      <c r="E5" s="4">
        <v>1961.14</v>
      </c>
      <c r="F5" s="4">
        <v>1963.48</v>
      </c>
      <c r="G5" s="10">
        <f>F5-E5</f>
        <v>2.3399999999999181</v>
      </c>
      <c r="I5" s="6"/>
      <c r="J5" s="6"/>
    </row>
    <row r="6" spans="1:10" ht="27" customHeight="1" x14ac:dyDescent="0.15">
      <c r="A6" s="11" t="s">
        <v>46</v>
      </c>
      <c r="B6" s="2" t="s">
        <v>11</v>
      </c>
      <c r="C6" s="2" t="s">
        <v>10</v>
      </c>
      <c r="D6" s="3" t="s">
        <v>64</v>
      </c>
      <c r="E6" s="2">
        <v>7.4583000000000004</v>
      </c>
      <c r="F6" s="2">
        <v>3.5425</v>
      </c>
      <c r="G6" s="12">
        <f t="shared" ref="G6:G43" si="0">F6-E6</f>
        <v>-3.9158000000000004</v>
      </c>
      <c r="J6" s="7"/>
    </row>
    <row r="7" spans="1:10" ht="27" customHeight="1" x14ac:dyDescent="0.15">
      <c r="A7" s="11" t="s">
        <v>61</v>
      </c>
      <c r="B7" s="2" t="s">
        <v>12</v>
      </c>
      <c r="C7" s="3" t="s">
        <v>10</v>
      </c>
      <c r="D7" s="3" t="s">
        <v>64</v>
      </c>
      <c r="E7" s="2">
        <v>7.4583000000000004</v>
      </c>
      <c r="F7" s="2">
        <v>3.5425</v>
      </c>
      <c r="G7" s="12">
        <f t="shared" si="0"/>
        <v>-3.9158000000000004</v>
      </c>
      <c r="J7" s="8"/>
    </row>
    <row r="8" spans="1:10" ht="27" customHeight="1" x14ac:dyDescent="0.15">
      <c r="A8" s="11" t="s">
        <v>47</v>
      </c>
      <c r="B8" s="2" t="s">
        <v>33</v>
      </c>
      <c r="C8" s="3" t="s">
        <v>14</v>
      </c>
      <c r="D8" s="3" t="s">
        <v>64</v>
      </c>
      <c r="E8" s="2">
        <v>98.733699999999999</v>
      </c>
      <c r="F8" s="2">
        <v>108.755</v>
      </c>
      <c r="G8" s="12">
        <f t="shared" si="0"/>
        <v>10.021299999999997</v>
      </c>
    </row>
    <row r="9" spans="1:10" ht="27" customHeight="1" x14ac:dyDescent="0.15">
      <c r="A9" s="11" t="s">
        <v>58</v>
      </c>
      <c r="B9" s="2" t="s">
        <v>34</v>
      </c>
      <c r="C9" s="2" t="s">
        <v>14</v>
      </c>
      <c r="D9" s="3" t="s">
        <v>65</v>
      </c>
      <c r="E9" s="2">
        <v>15.5543</v>
      </c>
      <c r="F9" s="2">
        <v>14.5128</v>
      </c>
      <c r="G9" s="12">
        <f t="shared" si="0"/>
        <v>-1.0414999999999992</v>
      </c>
    </row>
    <row r="10" spans="1:10" ht="27" customHeight="1" x14ac:dyDescent="0.15">
      <c r="A10" s="11" t="s">
        <v>66</v>
      </c>
      <c r="B10" s="2" t="s">
        <v>67</v>
      </c>
      <c r="C10" s="3" t="s">
        <v>14</v>
      </c>
      <c r="D10" s="3" t="s">
        <v>68</v>
      </c>
      <c r="E10" s="2">
        <v>83.179400000000001</v>
      </c>
      <c r="F10" s="2">
        <v>94.242199999999997</v>
      </c>
      <c r="G10" s="12">
        <f t="shared" si="0"/>
        <v>11.062799999999996</v>
      </c>
    </row>
    <row r="11" spans="1:10" ht="27" customHeight="1" x14ac:dyDescent="0.15">
      <c r="A11" s="11" t="s">
        <v>48</v>
      </c>
      <c r="B11" s="2" t="s">
        <v>13</v>
      </c>
      <c r="C11" s="3" t="s">
        <v>14</v>
      </c>
      <c r="D11" s="3" t="s">
        <v>64</v>
      </c>
      <c r="E11" s="2">
        <v>1712.7931000000001</v>
      </c>
      <c r="F11" s="2">
        <v>1708.4518</v>
      </c>
      <c r="G11" s="12">
        <f t="shared" si="0"/>
        <v>-4.3413000000000466</v>
      </c>
    </row>
    <row r="12" spans="1:10" ht="27" customHeight="1" x14ac:dyDescent="0.15">
      <c r="A12" s="11" t="s">
        <v>59</v>
      </c>
      <c r="B12" s="2" t="s">
        <v>15</v>
      </c>
      <c r="C12" s="2" t="s">
        <v>98</v>
      </c>
      <c r="D12" s="3" t="s">
        <v>69</v>
      </c>
      <c r="E12" s="2">
        <v>1565.6505</v>
      </c>
      <c r="F12" s="2">
        <v>1562.1917000000001</v>
      </c>
      <c r="G12" s="12">
        <f t="shared" si="0"/>
        <v>-3.4587999999998829</v>
      </c>
    </row>
    <row r="13" spans="1:10" ht="27" customHeight="1" x14ac:dyDescent="0.15">
      <c r="A13" s="11" t="s">
        <v>70</v>
      </c>
      <c r="B13" s="2" t="s">
        <v>71</v>
      </c>
      <c r="C13" s="3" t="s">
        <v>98</v>
      </c>
      <c r="D13" s="3" t="s">
        <v>72</v>
      </c>
      <c r="E13" s="2">
        <v>22.132899999999999</v>
      </c>
      <c r="F13" s="2">
        <v>21.555099999999999</v>
      </c>
      <c r="G13" s="12">
        <f t="shared" si="0"/>
        <v>-0.57779999999999987</v>
      </c>
    </row>
    <row r="14" spans="1:10" ht="27" customHeight="1" x14ac:dyDescent="0.15">
      <c r="A14" s="11" t="s">
        <v>60</v>
      </c>
      <c r="B14" s="2" t="s">
        <v>35</v>
      </c>
      <c r="C14" s="3" t="s">
        <v>14</v>
      </c>
      <c r="D14" s="3" t="s">
        <v>64</v>
      </c>
      <c r="E14" s="2">
        <v>124.67010000000001</v>
      </c>
      <c r="F14" s="2">
        <v>124.2839</v>
      </c>
      <c r="G14" s="12">
        <f t="shared" si="0"/>
        <v>-0.38620000000000232</v>
      </c>
    </row>
    <row r="15" spans="1:10" ht="27" customHeight="1" x14ac:dyDescent="0.15">
      <c r="A15" s="11" t="s">
        <v>73</v>
      </c>
      <c r="B15" s="2" t="s">
        <v>74</v>
      </c>
      <c r="C15" s="2" t="s">
        <v>14</v>
      </c>
      <c r="D15" s="3" t="s">
        <v>75</v>
      </c>
      <c r="E15" s="2">
        <v>0.33960000000000001</v>
      </c>
      <c r="F15" s="2">
        <v>0.42109999999999997</v>
      </c>
      <c r="G15" s="12">
        <f t="shared" si="0"/>
        <v>8.1499999999999961E-2</v>
      </c>
    </row>
    <row r="16" spans="1:10" ht="27" customHeight="1" x14ac:dyDescent="0.15">
      <c r="A16" s="11" t="s">
        <v>62</v>
      </c>
      <c r="B16" s="2" t="s">
        <v>63</v>
      </c>
      <c r="C16" s="3" t="s">
        <v>14</v>
      </c>
      <c r="D16" s="3" t="s">
        <v>76</v>
      </c>
      <c r="E16" s="2">
        <v>6.9539999999999997</v>
      </c>
      <c r="F16" s="2">
        <v>7.4210000000000003</v>
      </c>
      <c r="G16" s="12">
        <f t="shared" si="0"/>
        <v>0.46700000000000053</v>
      </c>
    </row>
    <row r="17" spans="1:7" ht="27" customHeight="1" x14ac:dyDescent="0.15">
      <c r="A17" s="11" t="s">
        <v>77</v>
      </c>
      <c r="B17" s="2" t="s">
        <v>78</v>
      </c>
      <c r="C17" s="3" t="s">
        <v>79</v>
      </c>
      <c r="D17" s="16" t="s">
        <v>96</v>
      </c>
      <c r="E17" s="2">
        <v>2.3607</v>
      </c>
      <c r="F17" s="2">
        <v>2.3102999999999998</v>
      </c>
      <c r="G17" s="12">
        <f t="shared" si="0"/>
        <v>-5.0400000000000222E-2</v>
      </c>
    </row>
    <row r="18" spans="1:7" ht="27" customHeight="1" x14ac:dyDescent="0.15">
      <c r="A18" s="11" t="s">
        <v>80</v>
      </c>
      <c r="B18" s="2" t="s">
        <v>81</v>
      </c>
      <c r="C18" s="2" t="s">
        <v>82</v>
      </c>
      <c r="D18" s="16" t="s">
        <v>97</v>
      </c>
      <c r="E18" s="2">
        <v>4.5933000000000002</v>
      </c>
      <c r="F18" s="2">
        <v>5.1106999999999996</v>
      </c>
      <c r="G18" s="12">
        <f t="shared" si="0"/>
        <v>0.51739999999999942</v>
      </c>
    </row>
    <row r="19" spans="1:7" ht="27" customHeight="1" x14ac:dyDescent="0.15">
      <c r="A19" s="11" t="s">
        <v>49</v>
      </c>
      <c r="B19" s="2" t="s">
        <v>36</v>
      </c>
      <c r="C19" s="3" t="s">
        <v>37</v>
      </c>
      <c r="D19" s="2" t="s">
        <v>83</v>
      </c>
      <c r="E19" s="2">
        <v>8.3844999999999992</v>
      </c>
      <c r="F19" s="2">
        <v>8.3651999999999997</v>
      </c>
      <c r="G19" s="12">
        <f t="shared" si="0"/>
        <v>-1.9299999999999429E-2</v>
      </c>
    </row>
    <row r="20" spans="1:7" ht="27" customHeight="1" x14ac:dyDescent="0.15">
      <c r="A20" s="11" t="s">
        <v>38</v>
      </c>
      <c r="B20" s="2" t="s">
        <v>39</v>
      </c>
      <c r="C20" s="3" t="s">
        <v>37</v>
      </c>
      <c r="D20" s="2" t="s">
        <v>83</v>
      </c>
      <c r="E20" s="2">
        <v>8.3844999999999992</v>
      </c>
      <c r="F20" s="2">
        <v>8.3651999999999997</v>
      </c>
      <c r="G20" s="12">
        <f t="shared" si="0"/>
        <v>-1.9299999999999429E-2</v>
      </c>
    </row>
    <row r="21" spans="1:7" ht="27" customHeight="1" x14ac:dyDescent="0.15">
      <c r="A21" s="11" t="s">
        <v>50</v>
      </c>
      <c r="B21" s="2" t="s">
        <v>16</v>
      </c>
      <c r="C21" s="2" t="s">
        <v>10</v>
      </c>
      <c r="D21" s="2" t="s">
        <v>64</v>
      </c>
      <c r="E21" s="2">
        <v>37.536200000000001</v>
      </c>
      <c r="F21" s="2">
        <v>37.613</v>
      </c>
      <c r="G21" s="12">
        <f t="shared" si="0"/>
        <v>7.6799999999998647E-2</v>
      </c>
    </row>
    <row r="22" spans="1:7" ht="27" customHeight="1" x14ac:dyDescent="0.15">
      <c r="A22" s="11" t="s">
        <v>40</v>
      </c>
      <c r="B22" s="2" t="s">
        <v>17</v>
      </c>
      <c r="C22" s="3" t="s">
        <v>10</v>
      </c>
      <c r="D22" s="2" t="s">
        <v>64</v>
      </c>
      <c r="E22" s="2">
        <v>37.536200000000001</v>
      </c>
      <c r="F22" s="2">
        <v>37.613</v>
      </c>
      <c r="G22" s="12">
        <f t="shared" si="0"/>
        <v>7.6799999999998647E-2</v>
      </c>
    </row>
    <row r="23" spans="1:7" ht="27" customHeight="1" x14ac:dyDescent="0.15">
      <c r="A23" s="11" t="s">
        <v>51</v>
      </c>
      <c r="B23" s="2" t="s">
        <v>18</v>
      </c>
      <c r="C23" s="3" t="s">
        <v>19</v>
      </c>
      <c r="D23" s="2"/>
      <c r="E23" s="2">
        <v>89.280299999999997</v>
      </c>
      <c r="F23" s="2">
        <v>89.335800000000006</v>
      </c>
      <c r="G23" s="12">
        <f t="shared" si="0"/>
        <v>5.5500000000009209E-2</v>
      </c>
    </row>
    <row r="24" spans="1:7" ht="27" customHeight="1" x14ac:dyDescent="0.15">
      <c r="A24" s="11" t="s">
        <v>41</v>
      </c>
      <c r="B24" s="2" t="s">
        <v>20</v>
      </c>
      <c r="C24" s="2" t="s">
        <v>19</v>
      </c>
      <c r="D24" s="2"/>
      <c r="E24" s="2">
        <v>58.452599999999997</v>
      </c>
      <c r="F24" s="2">
        <v>58.578400000000002</v>
      </c>
      <c r="G24" s="12">
        <f t="shared" si="0"/>
        <v>0.12580000000000524</v>
      </c>
    </row>
    <row r="25" spans="1:7" ht="27" customHeight="1" x14ac:dyDescent="0.15">
      <c r="A25" s="11" t="s">
        <v>42</v>
      </c>
      <c r="B25" s="2" t="s">
        <v>21</v>
      </c>
      <c r="C25" s="3" t="s">
        <v>19</v>
      </c>
      <c r="D25" s="2"/>
      <c r="E25" s="2">
        <v>30.8277</v>
      </c>
      <c r="F25" s="2">
        <v>30.757400000000001</v>
      </c>
      <c r="G25" s="12">
        <f t="shared" si="0"/>
        <v>-7.0299999999999585E-2</v>
      </c>
    </row>
    <row r="26" spans="1:7" s="5" customFormat="1" ht="27" customHeight="1" x14ac:dyDescent="0.15">
      <c r="A26" s="9"/>
      <c r="B26" s="4" t="s">
        <v>22</v>
      </c>
      <c r="C26" s="3" t="s">
        <v>10</v>
      </c>
      <c r="D26" s="2" t="s">
        <v>64</v>
      </c>
      <c r="E26" s="21">
        <v>0</v>
      </c>
      <c r="F26" s="21">
        <v>0</v>
      </c>
      <c r="G26" s="22">
        <f t="shared" si="0"/>
        <v>0</v>
      </c>
    </row>
    <row r="27" spans="1:7" s="5" customFormat="1" ht="27" customHeight="1" x14ac:dyDescent="0.15">
      <c r="A27" s="9"/>
      <c r="B27" s="4" t="s">
        <v>23</v>
      </c>
      <c r="C27" s="2" t="s">
        <v>10</v>
      </c>
      <c r="D27" s="2" t="s">
        <v>64</v>
      </c>
      <c r="E27" s="4">
        <v>188.8955</v>
      </c>
      <c r="F27" s="4">
        <v>181.584</v>
      </c>
      <c r="G27" s="10">
        <f t="shared" si="0"/>
        <v>-7.3114999999999952</v>
      </c>
    </row>
    <row r="28" spans="1:7" ht="27" customHeight="1" x14ac:dyDescent="0.15">
      <c r="A28" s="11" t="s">
        <v>52</v>
      </c>
      <c r="B28" s="2" t="s">
        <v>24</v>
      </c>
      <c r="C28" s="3" t="s">
        <v>10</v>
      </c>
      <c r="D28" s="2" t="s">
        <v>64</v>
      </c>
      <c r="E28" s="2">
        <v>112.9055</v>
      </c>
      <c r="F28" s="2">
        <v>106.17010000000001</v>
      </c>
      <c r="G28" s="12">
        <f t="shared" si="0"/>
        <v>-6.7353999999999985</v>
      </c>
    </row>
    <row r="29" spans="1:7" ht="27" customHeight="1" x14ac:dyDescent="0.15">
      <c r="A29" s="11" t="s">
        <v>53</v>
      </c>
      <c r="B29" s="2" t="s">
        <v>54</v>
      </c>
      <c r="C29" s="3" t="s">
        <v>10</v>
      </c>
      <c r="D29" s="2" t="s">
        <v>64</v>
      </c>
      <c r="E29" s="2">
        <v>58.177500000000002</v>
      </c>
      <c r="F29" s="2">
        <v>58.3264</v>
      </c>
      <c r="G29" s="12">
        <f t="shared" si="0"/>
        <v>0.14889999999999759</v>
      </c>
    </row>
    <row r="30" spans="1:7" ht="27" customHeight="1" x14ac:dyDescent="0.15">
      <c r="A30" s="11" t="s">
        <v>84</v>
      </c>
      <c r="B30" s="2" t="s">
        <v>85</v>
      </c>
      <c r="C30" s="2" t="s">
        <v>10</v>
      </c>
      <c r="D30" s="2" t="s">
        <v>64</v>
      </c>
      <c r="E30" s="2">
        <v>6.9907000000000004</v>
      </c>
      <c r="F30" s="2">
        <v>0</v>
      </c>
      <c r="G30" s="12">
        <f t="shared" si="0"/>
        <v>-6.9907000000000004</v>
      </c>
    </row>
    <row r="31" spans="1:7" ht="27" customHeight="1" x14ac:dyDescent="0.15">
      <c r="A31" s="11" t="s">
        <v>43</v>
      </c>
      <c r="B31" s="2" t="s">
        <v>25</v>
      </c>
      <c r="C31" s="3" t="s">
        <v>10</v>
      </c>
      <c r="D31" s="2" t="s">
        <v>64</v>
      </c>
      <c r="E31" s="2">
        <v>37.209000000000003</v>
      </c>
      <c r="F31" s="2">
        <v>37.311599999999999</v>
      </c>
      <c r="G31" s="12">
        <f t="shared" si="0"/>
        <v>0.10259999999999536</v>
      </c>
    </row>
    <row r="32" spans="1:7" ht="27" customHeight="1" x14ac:dyDescent="0.15">
      <c r="A32" s="11" t="s">
        <v>44</v>
      </c>
      <c r="B32" s="2" t="s">
        <v>26</v>
      </c>
      <c r="C32" s="3" t="s">
        <v>10</v>
      </c>
      <c r="D32" s="2" t="s">
        <v>64</v>
      </c>
      <c r="E32" s="2">
        <v>1.1443000000000001</v>
      </c>
      <c r="F32" s="2">
        <v>1.1480999999999999</v>
      </c>
      <c r="G32" s="12">
        <f t="shared" si="0"/>
        <v>3.7999999999998035E-3</v>
      </c>
    </row>
    <row r="33" spans="1:7" ht="27" customHeight="1" x14ac:dyDescent="0.15">
      <c r="A33" s="11" t="s">
        <v>45</v>
      </c>
      <c r="B33" s="2" t="s">
        <v>27</v>
      </c>
      <c r="C33" s="2" t="s">
        <v>10</v>
      </c>
      <c r="D33" s="2" t="s">
        <v>64</v>
      </c>
      <c r="E33" s="2">
        <v>9.3840000000000003</v>
      </c>
      <c r="F33" s="2">
        <v>9.3840000000000003</v>
      </c>
      <c r="G33" s="12">
        <f t="shared" si="0"/>
        <v>0</v>
      </c>
    </row>
    <row r="34" spans="1:7" ht="27" customHeight="1" x14ac:dyDescent="0.15">
      <c r="A34" s="11" t="s">
        <v>55</v>
      </c>
      <c r="B34" s="2" t="s">
        <v>28</v>
      </c>
      <c r="C34" s="3" t="s">
        <v>10</v>
      </c>
      <c r="D34" s="2" t="s">
        <v>64</v>
      </c>
      <c r="E34" s="2">
        <v>67.557900000000004</v>
      </c>
      <c r="F34" s="2">
        <v>67.566500000000005</v>
      </c>
      <c r="G34" s="12">
        <f t="shared" si="0"/>
        <v>8.6000000000012733E-3</v>
      </c>
    </row>
    <row r="35" spans="1:7" ht="27" customHeight="1" x14ac:dyDescent="0.15">
      <c r="A35" s="11" t="s">
        <v>86</v>
      </c>
      <c r="B35" s="2" t="s">
        <v>87</v>
      </c>
      <c r="C35" s="3" t="s">
        <v>10</v>
      </c>
      <c r="D35" s="2" t="s">
        <v>64</v>
      </c>
      <c r="E35" s="2">
        <v>58.55</v>
      </c>
      <c r="F35" s="2">
        <v>58.55</v>
      </c>
      <c r="G35" s="12">
        <f t="shared" si="0"/>
        <v>0</v>
      </c>
    </row>
    <row r="36" spans="1:7" ht="27" customHeight="1" x14ac:dyDescent="0.15">
      <c r="A36" s="11" t="s">
        <v>88</v>
      </c>
      <c r="B36" s="2" t="s">
        <v>89</v>
      </c>
      <c r="C36" s="2" t="s">
        <v>10</v>
      </c>
      <c r="D36" s="2" t="s">
        <v>64</v>
      </c>
      <c r="E36" s="2">
        <v>9.0078999999999994</v>
      </c>
      <c r="F36" s="2">
        <v>9.0165000000000006</v>
      </c>
      <c r="G36" s="12">
        <f t="shared" si="0"/>
        <v>8.6000000000012733E-3</v>
      </c>
    </row>
    <row r="37" spans="1:7" ht="27" customHeight="1" x14ac:dyDescent="0.15">
      <c r="A37" s="11" t="s">
        <v>90</v>
      </c>
      <c r="B37" s="2" t="s">
        <v>91</v>
      </c>
      <c r="C37" s="3" t="s">
        <v>10</v>
      </c>
      <c r="D37" s="2" t="s">
        <v>64</v>
      </c>
      <c r="E37" s="2">
        <v>0.59450000000000003</v>
      </c>
      <c r="F37" s="2">
        <v>0</v>
      </c>
      <c r="G37" s="12">
        <f t="shared" si="0"/>
        <v>-0.59450000000000003</v>
      </c>
    </row>
    <row r="38" spans="1:7" ht="27" customHeight="1" x14ac:dyDescent="0.15">
      <c r="A38" s="11" t="s">
        <v>56</v>
      </c>
      <c r="B38" s="2" t="s">
        <v>29</v>
      </c>
      <c r="C38" s="3" t="s">
        <v>10</v>
      </c>
      <c r="D38" s="2" t="s">
        <v>64</v>
      </c>
      <c r="E38" s="2">
        <v>7.8376000000000001</v>
      </c>
      <c r="F38" s="2">
        <v>7.8474000000000004</v>
      </c>
      <c r="G38" s="12">
        <f t="shared" si="0"/>
        <v>9.800000000000253E-3</v>
      </c>
    </row>
    <row r="39" spans="1:7" ht="27" customHeight="1" x14ac:dyDescent="0.15">
      <c r="A39" s="11" t="s">
        <v>92</v>
      </c>
      <c r="B39" s="2" t="s">
        <v>93</v>
      </c>
      <c r="C39" s="2" t="s">
        <v>10</v>
      </c>
      <c r="D39" s="2" t="s">
        <v>64</v>
      </c>
      <c r="E39" s="2">
        <v>0</v>
      </c>
      <c r="F39" s="2">
        <v>0</v>
      </c>
      <c r="G39" s="12">
        <f t="shared" si="0"/>
        <v>0</v>
      </c>
    </row>
    <row r="40" spans="1:7" s="5" customFormat="1" ht="27" customHeight="1" x14ac:dyDescent="0.15">
      <c r="A40" s="9"/>
      <c r="B40" s="4" t="s">
        <v>30</v>
      </c>
      <c r="C40" s="3" t="s">
        <v>10</v>
      </c>
      <c r="D40" s="2" t="s">
        <v>64</v>
      </c>
      <c r="E40" s="4">
        <v>107.5018</v>
      </c>
      <c r="F40" s="4">
        <v>107.2534</v>
      </c>
      <c r="G40" s="10">
        <f t="shared" si="0"/>
        <v>-0.24840000000000373</v>
      </c>
    </row>
    <row r="41" spans="1:7" s="5" customFormat="1" ht="27" customHeight="1" x14ac:dyDescent="0.15">
      <c r="A41" s="11" t="s">
        <v>57</v>
      </c>
      <c r="B41" s="2" t="s">
        <v>31</v>
      </c>
      <c r="C41" s="3" t="s">
        <v>10</v>
      </c>
      <c r="D41" s="2" t="s">
        <v>64</v>
      </c>
      <c r="E41" s="2">
        <v>107.5018</v>
      </c>
      <c r="F41" s="2">
        <v>107.2534</v>
      </c>
      <c r="G41" s="12">
        <f t="shared" si="0"/>
        <v>-0.24840000000000373</v>
      </c>
    </row>
    <row r="42" spans="1:7" ht="27" customHeight="1" x14ac:dyDescent="0.15">
      <c r="A42" s="11" t="s">
        <v>94</v>
      </c>
      <c r="B42" s="2" t="s">
        <v>95</v>
      </c>
      <c r="C42" s="2" t="s">
        <v>10</v>
      </c>
      <c r="D42" s="2" t="s">
        <v>64</v>
      </c>
      <c r="E42" s="2">
        <v>0</v>
      </c>
      <c r="F42" s="2">
        <v>0</v>
      </c>
      <c r="G42" s="12">
        <f t="shared" si="0"/>
        <v>0</v>
      </c>
    </row>
    <row r="43" spans="1:7" s="5" customFormat="1" ht="27" customHeight="1" thickBot="1" x14ac:dyDescent="0.2">
      <c r="A43" s="13"/>
      <c r="B43" s="14" t="s">
        <v>32</v>
      </c>
      <c r="C43" s="19" t="s">
        <v>10</v>
      </c>
      <c r="D43" s="20" t="s">
        <v>64</v>
      </c>
      <c r="E43" s="14">
        <v>2257.54</v>
      </c>
      <c r="F43" s="14">
        <v>2252.3200000000002</v>
      </c>
      <c r="G43" s="15">
        <f t="shared" si="0"/>
        <v>-5.2199999999997999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4" type="noConversion"/>
  <printOptions horizontalCentered="1"/>
  <pageMargins left="0.59055118110236227" right="0.39370078740157483" top="0.51181102362204722" bottom="0.59055118110236227" header="0.51181102362204722" footer="0.31496062992125984"/>
  <pageSetup paperSize="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省道S332线大埔长治（闽粤界）至太宁段</vt:lpstr>
      <vt:lpstr>'省道S332线大埔长治（闽粤界）至太宁段'!Print_Area</vt:lpstr>
      <vt:lpstr>'省道S332线大埔长治（闽粤界）至太宁段'!Print_Titles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苏金源</dc:creator>
  <cp:lastModifiedBy>李月明</cp:lastModifiedBy>
  <cp:lastPrinted>2024-04-07T06:53:40Z</cp:lastPrinted>
  <dcterms:created xsi:type="dcterms:W3CDTF">2022-09-05T13:09:00Z</dcterms:created>
  <dcterms:modified xsi:type="dcterms:W3CDTF">2024-04-07T06:53:42Z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E08F74776F4A4C479B6DB93F5C72DCC4</vt:lpwstr>
  </property>
  <property fmtid="{D5CDD505-2E9C-101B-9397-08002B2CF9AE}" pid="3" name="KSOProductBuildVer">
    <vt:lpwstr>2052-11.1.0.13703</vt:lpwstr>
  </property>
</Properties>
</file>