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国道G107线清远清新石潭大坪至格水段" sheetId="1" r:id="rId1"/>
  </sheets>
  <definedNames>
    <definedName name="_xlnm.Print_Area" localSheetId="0">国道G107线清远清新石潭大坪至格水段!$A$1:$G$48</definedName>
    <definedName name="_xlnm.Print_Titles" localSheetId="0">国道G107线清远清新石潭大坪至格水段!$3:$4</definedName>
  </definedNames>
  <calcPr calcId="144525"/>
</workbook>
</file>

<file path=xl/sharedStrings.xml><?xml version="1.0" encoding="utf-8"?>
<sst xmlns="http://schemas.openxmlformats.org/spreadsheetml/2006/main" count="103" uniqueCount="67">
  <si>
    <t>附件</t>
  </si>
  <si>
    <t>国道G107线清远清新石潭大坪至格水段路面预防养护及功能性修复养护
工程方案设计概算审查表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</si>
  <si>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</si>
  <si>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</si>
  <si>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</si>
  <si>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</si>
  <si>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</si>
  <si>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</si>
  <si>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</si>
  <si>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</si>
  <si>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</si>
  <si>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</si>
  <si>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临时工程</t>
  </si>
  <si>
    <t>保通便道</t>
  </si>
  <si>
    <t>km</t>
  </si>
  <si>
    <t>保通临时安全设施</t>
  </si>
  <si>
    <t>其他临时工程</t>
  </si>
  <si>
    <t>临时供电及电信设施</t>
  </si>
  <si>
    <t>路基工程</t>
  </si>
  <si>
    <t>排水工程</t>
  </si>
  <si>
    <t>边沟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</si>
  <si>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3</t>
    </r>
    <r>
      <rPr>
        <sz val="10"/>
        <color theme="1"/>
        <rFont val="仿宋_GB2312"/>
        <charset val="134"/>
      </rPr>
      <t>/m</t>
    </r>
  </si>
  <si>
    <t>75/1777.0</t>
  </si>
  <si>
    <t>其他排水工程</t>
  </si>
  <si>
    <t>路面工程</t>
  </si>
  <si>
    <t>沥青混凝土路面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</si>
  <si>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2</t>
    </r>
  </si>
  <si>
    <t>功能层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</si>
  <si>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3</t>
    </r>
    <r>
      <rPr>
        <sz val="10"/>
        <color theme="1"/>
        <rFont val="仿宋_GB2312"/>
        <charset val="134"/>
      </rPr>
      <t>/m</t>
    </r>
    <r>
      <rPr>
        <vertAlign val="superscript"/>
        <sz val="10"/>
        <color theme="1"/>
        <rFont val="仿宋_GB2312"/>
        <charset val="134"/>
      </rPr>
      <t>2</t>
    </r>
  </si>
  <si>
    <t>0/106439</t>
  </si>
  <si>
    <t>面层</t>
  </si>
  <si>
    <t>5321.95 /106439</t>
  </si>
  <si>
    <t>旧路面处理</t>
  </si>
  <si>
    <r>
      <rPr>
        <sz val="10"/>
        <color theme="1"/>
        <rFont val="仿宋_GB2312"/>
        <charset val="134"/>
      </rPr>
      <t>km/m</t>
    </r>
    <r>
      <rPr>
        <vertAlign val="superscript"/>
        <sz val="10"/>
        <color theme="1"/>
        <rFont val="仿宋_GB2312"/>
        <charset val="134"/>
      </rPr>
      <t>2</t>
    </r>
  </si>
  <si>
    <t>10.137 /106439</t>
  </si>
  <si>
    <t>既有路面处治</t>
  </si>
  <si>
    <t>交叉工程</t>
  </si>
  <si>
    <t>处</t>
  </si>
  <si>
    <t>平面交叉</t>
  </si>
  <si>
    <t>公路与等级公路平面交叉</t>
  </si>
  <si>
    <t>公路与等外公路平面交叉</t>
  </si>
  <si>
    <t>交通工程及沿线设施</t>
  </si>
  <si>
    <t>交通安全设施</t>
  </si>
  <si>
    <t>主线路基段</t>
  </si>
  <si>
    <t>专项费用</t>
  </si>
  <si>
    <t>元</t>
  </si>
  <si>
    <t>施工场地建设费</t>
  </si>
  <si>
    <t>安全生产费</t>
  </si>
  <si>
    <t>第二部分 土地使用及拆迁补偿费</t>
  </si>
  <si>
    <t>土地使用费</t>
  </si>
  <si>
    <t>亩</t>
  </si>
  <si>
    <t>临时用地</t>
  </si>
  <si>
    <t>第三部分 工程建设其他费用</t>
  </si>
  <si>
    <t>建设项目管理费</t>
  </si>
  <si>
    <t>建设单位（业主）管理费</t>
  </si>
  <si>
    <t>工程监理费</t>
  </si>
  <si>
    <t>设计文件审查费</t>
  </si>
  <si>
    <t>竣（交）工验收试验检测费</t>
  </si>
  <si>
    <t>建设项目前期工作费</t>
  </si>
  <si>
    <t>勘察设计费</t>
  </si>
  <si>
    <t>招标文件及标底编制费</t>
  </si>
  <si>
    <t>工程保通管理费</t>
  </si>
  <si>
    <t>保通便道管理费</t>
  </si>
  <si>
    <t>工程保险费</t>
  </si>
  <si>
    <t>第四部分 预备费</t>
  </si>
  <si>
    <t>基本预备费</t>
  </si>
  <si>
    <t>公路基本造价</t>
  </si>
</sst>
</file>

<file path=xl/styles.xml><?xml version="1.0" encoding="utf-8"?>
<styleSheet xmlns="http://schemas.openxmlformats.org/spreadsheetml/2006/main">
  <numFmts count="39">
    <numFmt numFmtId="176" formatCode="dd\-mmm\-yy"/>
    <numFmt numFmtId="8" formatCode="&quot;￥&quot;#,##0.00;[Red]&quot;￥&quot;\-#,##0.00"/>
    <numFmt numFmtId="177" formatCode="yyyy/m/d\ h:mm\ AM/PM"/>
    <numFmt numFmtId="178" formatCode="[$-804]aaaa"/>
    <numFmt numFmtId="179" formatCode="[$-804]aaa"/>
    <numFmt numFmtId="180" formatCode="h:mm:ss\ AM/PM"/>
    <numFmt numFmtId="181" formatCode="[DBNum1][$-804]yyyy&quot;年&quot;m&quot;月&quot;d&quot;日&quot;"/>
    <numFmt numFmtId="182" formatCode="m/d"/>
    <numFmt numFmtId="26" formatCode="\$#,##0.00_);[Red]\(\$#,##0.00\)"/>
    <numFmt numFmtId="25" formatCode="\$#,##0.00_);\(\$#,##0.00\)"/>
    <numFmt numFmtId="183" formatCode="[DBNum1][$-804]m&quot;月&quot;d&quot;日&quot;"/>
    <numFmt numFmtId="184" formatCode="\¥#,##0;\¥\-#,##0"/>
    <numFmt numFmtId="185" formatCode="\¥#,##0.00;\¥\-#,##0.00"/>
    <numFmt numFmtId="186" formatCode="[DBNum1]h&quot;时&quot;mm&quot;分&quot;"/>
    <numFmt numFmtId="187" formatCode="#\ ??"/>
    <numFmt numFmtId="44" formatCode="_ &quot;￥&quot;* #,##0.00_ ;_ &quot;￥&quot;* \-#,##0.00_ ;_ &quot;￥&quot;* &quot;-&quot;??_ ;_ @_ "/>
    <numFmt numFmtId="7" formatCode="&quot;￥&quot;#,##0.00;&quot;￥&quot;\-#,##0.00"/>
    <numFmt numFmtId="23" formatCode="\$#,##0_);\(\$#,##0\)"/>
    <numFmt numFmtId="41" formatCode="_ * #,##0_ ;_ * \-#,##0_ ;_ * &quot;-&quot;_ ;_ @_ "/>
    <numFmt numFmtId="188" formatCode="h:mm\ AM/PM"/>
    <numFmt numFmtId="42" formatCode="_ &quot;￥&quot;* #,##0_ ;_ &quot;￥&quot;* \-#,##0_ ;_ &quot;￥&quot;* &quot;-&quot;_ ;_ @_ "/>
    <numFmt numFmtId="43" formatCode="_ * #,##0.00_ ;_ * \-#,##0.00_ ;_ * &quot;-&quot;??_ ;_ @_ "/>
    <numFmt numFmtId="189" formatCode="yy/m/d"/>
    <numFmt numFmtId="190" formatCode="\¥#,##0.00;[Red]\¥\-#,##0.00"/>
    <numFmt numFmtId="191" formatCode="mm/dd/yy"/>
    <numFmt numFmtId="192" formatCode="0.0000_ "/>
    <numFmt numFmtId="193" formatCode="0_ "/>
    <numFmt numFmtId="194" formatCode="\¥#,##0;[Red]\¥\-#,##0"/>
    <numFmt numFmtId="195" formatCode="0.00_ "/>
    <numFmt numFmtId="196" formatCode="mmmmm\-yy"/>
    <numFmt numFmtId="197" formatCode="mmmmm"/>
    <numFmt numFmtId="198" formatCode="#\ ?/?"/>
    <numFmt numFmtId="5" formatCode="&quot;￥&quot;#,##0;&quot;￥&quot;\-#,##0"/>
    <numFmt numFmtId="199" formatCode="[DBNum1][$-804]yyyy&quot;年&quot;m&quot;月&quot;"/>
    <numFmt numFmtId="200" formatCode="mmmm\-yy"/>
    <numFmt numFmtId="24" formatCode="\$#,##0_);[Red]\(\$#,##0\)"/>
    <numFmt numFmtId="201" formatCode="[DBNum1]上午/下午h&quot;时&quot;mm&quot;分&quot;"/>
    <numFmt numFmtId="202" formatCode="#\ ??/??"/>
    <numFmt numFmtId="6" formatCode="&quot;￥&quot;#,##0;[Red]&quot;￥&quot;\-#,##0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8"/>
      <color rgb="FF000000"/>
      <name val="方正小标宋简体"/>
      <charset val="134"/>
    </font>
    <font>
      <sz val="18"/>
      <color theme="1"/>
      <name val="方正小标宋简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vertAlign val="superscript"/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14" borderId="14" applyNumberFormat="0" applyAlignment="0" applyProtection="0">
      <alignment vertical="center"/>
    </xf>
    <xf numFmtId="0" fontId="17" fillId="9" borderId="12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2" fillId="14" borderId="16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8" fillId="31" borderId="16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9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92" fontId="2" fillId="0" borderId="0" xfId="0" applyNumberFormat="1" applyFont="1" applyAlignment="1">
      <alignment horizontal="center" vertical="center" wrapText="1"/>
    </xf>
    <xf numFmtId="195" fontId="2" fillId="0" borderId="0" xfId="0" applyNumberFormat="1" applyFont="1" applyAlignment="1">
      <alignment horizontal="center" vertical="center" wrapText="1"/>
    </xf>
    <xf numFmtId="193" fontId="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93" fontId="5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193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93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93" fontId="8" fillId="0" borderId="3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92" fontId="6" fillId="0" borderId="0" xfId="0" applyNumberFormat="1" applyFont="1" applyBorder="1" applyAlignment="1">
      <alignment horizontal="center" vertical="top" wrapText="1"/>
    </xf>
    <xf numFmtId="195" fontId="6" fillId="0" borderId="0" xfId="0" applyNumberFormat="1" applyFont="1" applyBorder="1" applyAlignment="1">
      <alignment horizontal="center" vertical="top" wrapText="1"/>
    </xf>
    <xf numFmtId="192" fontId="7" fillId="0" borderId="2" xfId="0" applyNumberFormat="1" applyFont="1" applyBorder="1" applyAlignment="1">
      <alignment horizontal="center" vertical="center" wrapText="1"/>
    </xf>
    <xf numFmtId="195" fontId="7" fillId="0" borderId="2" xfId="0" applyNumberFormat="1" applyFont="1" applyBorder="1" applyAlignment="1">
      <alignment horizontal="center" vertical="center" wrapText="1"/>
    </xf>
    <xf numFmtId="192" fontId="7" fillId="0" borderId="5" xfId="0" applyNumberFormat="1" applyFont="1" applyBorder="1" applyAlignment="1">
      <alignment horizontal="center" vertical="center" wrapText="1"/>
    </xf>
    <xf numFmtId="192" fontId="7" fillId="0" borderId="4" xfId="0" applyNumberFormat="1" applyFont="1" applyBorder="1" applyAlignment="1">
      <alignment horizontal="center" vertical="center" wrapText="1"/>
    </xf>
    <xf numFmtId="195" fontId="7" fillId="0" borderId="4" xfId="0" applyNumberFormat="1" applyFont="1" applyBorder="1" applyAlignment="1">
      <alignment horizontal="center" vertical="center" wrapText="1"/>
    </xf>
    <xf numFmtId="192" fontId="7" fillId="0" borderId="6" xfId="0" applyNumberFormat="1" applyFont="1" applyBorder="1" applyAlignment="1">
      <alignment horizontal="center" vertical="center" wrapText="1"/>
    </xf>
    <xf numFmtId="192" fontId="9" fillId="0" borderId="4" xfId="0" applyNumberFormat="1" applyFont="1" applyBorder="1" applyAlignment="1">
      <alignment horizontal="center" vertical="center" wrapText="1"/>
    </xf>
    <xf numFmtId="195" fontId="9" fillId="0" borderId="4" xfId="0" applyNumberFormat="1" applyFont="1" applyBorder="1" applyAlignment="1">
      <alignment horizontal="center" vertical="center" wrapText="1"/>
    </xf>
    <xf numFmtId="192" fontId="9" fillId="0" borderId="6" xfId="0" applyNumberFormat="1" applyFont="1" applyBorder="1" applyAlignment="1">
      <alignment horizontal="center" vertical="center" wrapText="1"/>
    </xf>
    <xf numFmtId="195" fontId="8" fillId="0" borderId="4" xfId="0" applyNumberFormat="1" applyFont="1" applyBorder="1" applyAlignment="1">
      <alignment horizontal="center" vertical="center" wrapText="1"/>
    </xf>
    <xf numFmtId="195" fontId="8" fillId="0" borderId="6" xfId="0" applyNumberFormat="1" applyFont="1" applyBorder="1" applyAlignment="1">
      <alignment horizontal="center" vertical="center" wrapText="1"/>
    </xf>
    <xf numFmtId="195" fontId="9" fillId="0" borderId="6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193" fontId="8" fillId="0" borderId="7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192" fontId="9" fillId="0" borderId="8" xfId="0" applyNumberFormat="1" applyFont="1" applyBorder="1" applyAlignment="1">
      <alignment horizontal="center" vertical="center" wrapText="1"/>
    </xf>
    <xf numFmtId="195" fontId="9" fillId="0" borderId="8" xfId="0" applyNumberFormat="1" applyFont="1" applyBorder="1" applyAlignment="1">
      <alignment horizontal="center" vertical="center" wrapText="1"/>
    </xf>
    <xf numFmtId="192" fontId="9" fillId="0" borderId="9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7">
    <open main="106" threadCnt="1"/>
    <sheetInfos>
      <sheetInfo cellCmpFml="7" sheetStid="1">
        <open main="4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8"/>
  <sheetViews>
    <sheetView tabSelected="1" view="pageBreakPreview" zoomScale="113" zoomScaleNormal="100" workbookViewId="0">
      <selection activeCell="E10" sqref="E10"/>
    </sheetView>
  </sheetViews>
  <sheetFormatPr defaultColWidth="9" defaultRowHeight="18.75"/>
  <cols>
    <col min="1" max="1" width="12.6666666666667" style="2" customWidth="1"/>
    <col min="2" max="2" width="30.9666666666667" style="3" customWidth="1"/>
    <col min="3" max="3" width="9.10833333333333" style="3" customWidth="1"/>
    <col min="4" max="4" width="10.1083333333333" style="3" customWidth="1"/>
    <col min="5" max="5" width="13.2666666666667" style="4" customWidth="1"/>
    <col min="6" max="6" width="13.7583333333333" style="5" customWidth="1"/>
    <col min="7" max="7" width="12.4416666666667" style="4" customWidth="1"/>
    <col min="8" max="16384" width="9" style="3"/>
  </cols>
  <sheetData>
    <row r="1" ht="25" customHeight="1" spans="1:2">
      <c r="A1" s="6" t="s">
        <v>0</v>
      </c>
      <c r="B1" s="7"/>
    </row>
    <row r="2" ht="58.5" customHeight="1" spans="1:7">
      <c r="A2" s="8" t="s">
        <v>1</v>
      </c>
      <c r="B2" s="9"/>
      <c r="C2" s="9"/>
      <c r="D2" s="9"/>
      <c r="E2" s="18"/>
      <c r="F2" s="19"/>
      <c r="G2" s="18"/>
    </row>
    <row r="3" ht="25" customHeight="1" spans="1:7">
      <c r="A3" s="10" t="s">
        <v>2</v>
      </c>
      <c r="B3" s="11" t="s">
        <v>3</v>
      </c>
      <c r="C3" s="11" t="s">
        <v>4</v>
      </c>
      <c r="D3" s="11" t="s">
        <v>5</v>
      </c>
      <c r="E3" s="20" t="s">
        <v>6</v>
      </c>
      <c r="F3" s="21" t="s">
        <v>7</v>
      </c>
      <c r="G3" s="22" t="s">
        <v>8</v>
      </c>
    </row>
    <row r="4" ht="25" customHeight="1" spans="1:7">
      <c r="A4" s="12"/>
      <c r="B4" s="13"/>
      <c r="C4" s="13"/>
      <c r="D4" s="13"/>
      <c r="E4" s="23" t="s">
        <v>9</v>
      </c>
      <c r="F4" s="24" t="s">
        <v>9</v>
      </c>
      <c r="G4" s="25"/>
    </row>
    <row r="5" s="1" customFormat="1" ht="20" customHeight="1" spans="1:10">
      <c r="A5" s="14"/>
      <c r="B5" s="15" t="s">
        <v>10</v>
      </c>
      <c r="C5" s="16" t="s">
        <v>11</v>
      </c>
      <c r="D5" s="16">
        <v>10.137</v>
      </c>
      <c r="E5" s="26">
        <v>1284.1016</v>
      </c>
      <c r="F5" s="27">
        <v>1304.73</v>
      </c>
      <c r="G5" s="28">
        <f>F5-E5</f>
        <v>20.6284000000001</v>
      </c>
      <c r="I5" s="32"/>
      <c r="J5" s="32"/>
    </row>
    <row r="6" ht="20" customHeight="1" spans="1:10">
      <c r="A6" s="14">
        <v>101</v>
      </c>
      <c r="B6" s="17" t="s">
        <v>12</v>
      </c>
      <c r="C6" s="16" t="s">
        <v>11</v>
      </c>
      <c r="D6" s="16">
        <v>10.137</v>
      </c>
      <c r="E6" s="29">
        <v>7.82</v>
      </c>
      <c r="F6" s="29">
        <v>7.82</v>
      </c>
      <c r="G6" s="30">
        <f t="shared" ref="G6:G17" si="0">F6-E6</f>
        <v>0</v>
      </c>
      <c r="J6" s="33"/>
    </row>
    <row r="7" ht="20" customHeight="1" spans="1:10">
      <c r="A7" s="14">
        <v>10102</v>
      </c>
      <c r="B7" s="17" t="s">
        <v>13</v>
      </c>
      <c r="C7" s="16" t="s">
        <v>14</v>
      </c>
      <c r="D7" s="16">
        <v>10.137</v>
      </c>
      <c r="E7" s="29">
        <v>6.1</v>
      </c>
      <c r="F7" s="29">
        <v>6.1</v>
      </c>
      <c r="G7" s="30">
        <f t="shared" si="0"/>
        <v>0</v>
      </c>
      <c r="J7" s="34"/>
    </row>
    <row r="8" ht="20" customHeight="1" spans="1:7">
      <c r="A8" s="14">
        <v>1010202</v>
      </c>
      <c r="B8" s="17" t="s">
        <v>15</v>
      </c>
      <c r="C8" s="16" t="s">
        <v>14</v>
      </c>
      <c r="D8" s="16">
        <v>10.137</v>
      </c>
      <c r="E8" s="29">
        <v>6.1</v>
      </c>
      <c r="F8" s="29">
        <v>6.1</v>
      </c>
      <c r="G8" s="30">
        <f t="shared" si="0"/>
        <v>0</v>
      </c>
    </row>
    <row r="9" ht="20" customHeight="1" spans="1:7">
      <c r="A9" s="14">
        <v>10103</v>
      </c>
      <c r="B9" s="17" t="s">
        <v>16</v>
      </c>
      <c r="C9" s="16" t="s">
        <v>11</v>
      </c>
      <c r="D9" s="16">
        <v>10.137</v>
      </c>
      <c r="E9" s="29">
        <v>1.72</v>
      </c>
      <c r="F9" s="29">
        <v>1.72</v>
      </c>
      <c r="G9" s="30">
        <f t="shared" si="0"/>
        <v>0</v>
      </c>
    </row>
    <row r="10" ht="20" customHeight="1" spans="1:7">
      <c r="A10" s="14">
        <v>1010301</v>
      </c>
      <c r="B10" s="17" t="s">
        <v>17</v>
      </c>
      <c r="C10" s="16" t="s">
        <v>11</v>
      </c>
      <c r="D10" s="16">
        <v>10.137</v>
      </c>
      <c r="E10" s="29">
        <v>1.72</v>
      </c>
      <c r="F10" s="29">
        <v>1.72</v>
      </c>
      <c r="G10" s="30">
        <f t="shared" si="0"/>
        <v>0</v>
      </c>
    </row>
    <row r="11" ht="20" customHeight="1" spans="1:7">
      <c r="A11" s="14">
        <v>102</v>
      </c>
      <c r="B11" s="17" t="s">
        <v>18</v>
      </c>
      <c r="C11" s="16" t="s">
        <v>14</v>
      </c>
      <c r="D11" s="16">
        <v>10.137</v>
      </c>
      <c r="E11" s="29">
        <v>7.44</v>
      </c>
      <c r="F11" s="29">
        <v>6.95</v>
      </c>
      <c r="G11" s="30">
        <f t="shared" si="0"/>
        <v>-0.49</v>
      </c>
    </row>
    <row r="12" ht="20" customHeight="1" spans="1:7">
      <c r="A12" s="14">
        <v>10206</v>
      </c>
      <c r="B12" s="17" t="s">
        <v>19</v>
      </c>
      <c r="C12" s="16" t="s">
        <v>14</v>
      </c>
      <c r="D12" s="17">
        <v>10.137</v>
      </c>
      <c r="E12" s="29">
        <v>7.44</v>
      </c>
      <c r="F12" s="29">
        <v>6.95</v>
      </c>
      <c r="G12" s="30">
        <f t="shared" si="0"/>
        <v>-0.49</v>
      </c>
    </row>
    <row r="13" ht="20" customHeight="1" spans="1:7">
      <c r="A13" s="14">
        <v>1020601</v>
      </c>
      <c r="B13" s="17" t="s">
        <v>20</v>
      </c>
      <c r="C13" s="16" t="s">
        <v>21</v>
      </c>
      <c r="D13" s="16" t="s">
        <v>22</v>
      </c>
      <c r="E13" s="29">
        <v>6.31</v>
      </c>
      <c r="F13" s="29">
        <v>5.83</v>
      </c>
      <c r="G13" s="30">
        <f t="shared" si="0"/>
        <v>-0.48</v>
      </c>
    </row>
    <row r="14" ht="20" customHeight="1" spans="1:7">
      <c r="A14" s="14">
        <v>1020607</v>
      </c>
      <c r="B14" s="17" t="s">
        <v>23</v>
      </c>
      <c r="C14" s="16" t="s">
        <v>14</v>
      </c>
      <c r="D14" s="17">
        <v>10.137</v>
      </c>
      <c r="E14" s="29">
        <v>1.13</v>
      </c>
      <c r="F14" s="29">
        <v>1.12</v>
      </c>
      <c r="G14" s="30">
        <f t="shared" si="0"/>
        <v>-0.00999999999999979</v>
      </c>
    </row>
    <row r="15" ht="20" customHeight="1" spans="1:7">
      <c r="A15" s="14">
        <v>103</v>
      </c>
      <c r="B15" s="17" t="s">
        <v>24</v>
      </c>
      <c r="C15" s="16" t="s">
        <v>14</v>
      </c>
      <c r="D15" s="16">
        <v>10.137</v>
      </c>
      <c r="E15" s="29">
        <v>1155.4</v>
      </c>
      <c r="F15" s="29">
        <v>1173.1</v>
      </c>
      <c r="G15" s="30">
        <f t="shared" si="0"/>
        <v>17.6999999999998</v>
      </c>
    </row>
    <row r="16" ht="20" customHeight="1" spans="1:7">
      <c r="A16" s="14">
        <v>10301</v>
      </c>
      <c r="B16" s="17" t="s">
        <v>25</v>
      </c>
      <c r="C16" s="16" t="s">
        <v>26</v>
      </c>
      <c r="D16" s="17">
        <v>106439</v>
      </c>
      <c r="E16" s="29">
        <v>1034.32</v>
      </c>
      <c r="F16" s="29">
        <v>1033.86</v>
      </c>
      <c r="G16" s="30">
        <f t="shared" si="0"/>
        <v>-0.460000000000036</v>
      </c>
    </row>
    <row r="17" ht="20" customHeight="1" spans="1:7">
      <c r="A17" s="14">
        <v>1030101</v>
      </c>
      <c r="B17" s="17" t="s">
        <v>27</v>
      </c>
      <c r="C17" s="16" t="s">
        <v>28</v>
      </c>
      <c r="D17" s="17" t="s">
        <v>29</v>
      </c>
      <c r="E17" s="29">
        <v>176.67</v>
      </c>
      <c r="F17" s="29">
        <v>176.84</v>
      </c>
      <c r="G17" s="30">
        <f t="shared" si="0"/>
        <v>0.170000000000016</v>
      </c>
    </row>
    <row r="18" ht="35" customHeight="1" spans="1:7">
      <c r="A18" s="14">
        <v>1030104</v>
      </c>
      <c r="B18" s="17" t="s">
        <v>30</v>
      </c>
      <c r="C18" s="16" t="s">
        <v>28</v>
      </c>
      <c r="D18" s="17" t="s">
        <v>31</v>
      </c>
      <c r="E18" s="29">
        <v>857.64</v>
      </c>
      <c r="F18" s="29">
        <v>857.02</v>
      </c>
      <c r="G18" s="30">
        <f t="shared" ref="G18:G24" si="1">F18-E18</f>
        <v>-0.620000000000005</v>
      </c>
    </row>
    <row r="19" ht="35" customHeight="1" spans="1:7">
      <c r="A19" s="14">
        <v>10306</v>
      </c>
      <c r="B19" s="17" t="s">
        <v>32</v>
      </c>
      <c r="C19" s="16" t="s">
        <v>33</v>
      </c>
      <c r="D19" s="16" t="s">
        <v>34</v>
      </c>
      <c r="E19" s="29">
        <v>121.08</v>
      </c>
      <c r="F19" s="29">
        <v>139.23</v>
      </c>
      <c r="G19" s="30">
        <f t="shared" si="1"/>
        <v>18.15</v>
      </c>
    </row>
    <row r="20" ht="20" customHeight="1" spans="1:7">
      <c r="A20" s="14">
        <v>1030601</v>
      </c>
      <c r="B20" s="17" t="s">
        <v>35</v>
      </c>
      <c r="C20" s="16" t="s">
        <v>26</v>
      </c>
      <c r="D20" s="17">
        <v>106439</v>
      </c>
      <c r="E20" s="29">
        <v>121.08</v>
      </c>
      <c r="F20" s="29">
        <v>139.23</v>
      </c>
      <c r="G20" s="30">
        <f t="shared" si="1"/>
        <v>18.15</v>
      </c>
    </row>
    <row r="21" ht="20" customHeight="1" spans="1:7">
      <c r="A21" s="14">
        <v>106</v>
      </c>
      <c r="B21" s="17" t="s">
        <v>36</v>
      </c>
      <c r="C21" s="16" t="s">
        <v>37</v>
      </c>
      <c r="D21" s="17">
        <v>4</v>
      </c>
      <c r="E21" s="29">
        <v>2.54</v>
      </c>
      <c r="F21" s="29">
        <v>5.39</v>
      </c>
      <c r="G21" s="30">
        <f t="shared" si="1"/>
        <v>2.85</v>
      </c>
    </row>
    <row r="22" ht="20" customHeight="1" spans="1:7">
      <c r="A22" s="14">
        <v>10601</v>
      </c>
      <c r="B22" s="17" t="s">
        <v>38</v>
      </c>
      <c r="C22" s="16" t="s">
        <v>37</v>
      </c>
      <c r="D22" s="17">
        <v>4</v>
      </c>
      <c r="E22" s="29">
        <v>2.54</v>
      </c>
      <c r="F22" s="29">
        <v>5.39</v>
      </c>
      <c r="G22" s="30">
        <f t="shared" si="1"/>
        <v>2.85</v>
      </c>
    </row>
    <row r="23" ht="20" customHeight="1" spans="1:7">
      <c r="A23" s="14">
        <v>1060101</v>
      </c>
      <c r="B23" s="17" t="s">
        <v>39</v>
      </c>
      <c r="C23" s="16" t="s">
        <v>37</v>
      </c>
      <c r="D23" s="17"/>
      <c r="E23" s="29">
        <v>0</v>
      </c>
      <c r="F23" s="29">
        <v>2.58</v>
      </c>
      <c r="G23" s="30">
        <f t="shared" si="1"/>
        <v>2.58</v>
      </c>
    </row>
    <row r="24" s="1" customFormat="1" ht="20" customHeight="1" spans="1:7">
      <c r="A24" s="14">
        <v>1060102</v>
      </c>
      <c r="B24" s="17" t="s">
        <v>40</v>
      </c>
      <c r="C24" s="16" t="s">
        <v>37</v>
      </c>
      <c r="D24" s="17">
        <v>4</v>
      </c>
      <c r="E24" s="29">
        <v>2.54</v>
      </c>
      <c r="F24" s="29">
        <v>2.81</v>
      </c>
      <c r="G24" s="30">
        <f t="shared" si="1"/>
        <v>0.27</v>
      </c>
    </row>
    <row r="25" ht="20" customHeight="1" spans="1:7">
      <c r="A25" s="14">
        <v>107</v>
      </c>
      <c r="B25" s="17" t="s">
        <v>41</v>
      </c>
      <c r="C25" s="16" t="s">
        <v>11</v>
      </c>
      <c r="D25" s="17">
        <v>10.137</v>
      </c>
      <c r="E25" s="29">
        <v>76.74</v>
      </c>
      <c r="F25" s="29">
        <v>76.69</v>
      </c>
      <c r="G25" s="30">
        <f t="shared" ref="G25:G28" si="2">F25-E25</f>
        <v>-0.0499999999999972</v>
      </c>
    </row>
    <row r="26" ht="20" customHeight="1" spans="1:7">
      <c r="A26" s="14">
        <v>10701</v>
      </c>
      <c r="B26" s="17" t="s">
        <v>42</v>
      </c>
      <c r="C26" s="16" t="s">
        <v>11</v>
      </c>
      <c r="D26" s="17">
        <v>10.137</v>
      </c>
      <c r="E26" s="29">
        <v>76.74</v>
      </c>
      <c r="F26" s="29">
        <v>76.69</v>
      </c>
      <c r="G26" s="30">
        <f t="shared" si="2"/>
        <v>-0.0499999999999972</v>
      </c>
    </row>
    <row r="27" s="1" customFormat="1" ht="20" customHeight="1" spans="1:7">
      <c r="A27" s="14">
        <v>1070101</v>
      </c>
      <c r="B27" s="17" t="s">
        <v>43</v>
      </c>
      <c r="C27" s="16" t="s">
        <v>14</v>
      </c>
      <c r="D27" s="16">
        <v>10.137</v>
      </c>
      <c r="E27" s="29">
        <v>76.74</v>
      </c>
      <c r="F27" s="29">
        <v>76.69</v>
      </c>
      <c r="G27" s="30">
        <f t="shared" si="2"/>
        <v>-0.0499999999999972</v>
      </c>
    </row>
    <row r="28" ht="20" customHeight="1" spans="1:7">
      <c r="A28" s="14">
        <v>110</v>
      </c>
      <c r="B28" s="17" t="s">
        <v>44</v>
      </c>
      <c r="C28" s="16" t="s">
        <v>45</v>
      </c>
      <c r="D28" s="16"/>
      <c r="E28" s="29">
        <v>34.17</v>
      </c>
      <c r="F28" s="29">
        <v>34.79</v>
      </c>
      <c r="G28" s="30">
        <f t="shared" si="2"/>
        <v>0.619999999999997</v>
      </c>
    </row>
    <row r="29" ht="20" customHeight="1" spans="1:7">
      <c r="A29" s="14">
        <v>11001</v>
      </c>
      <c r="B29" s="17" t="s">
        <v>46</v>
      </c>
      <c r="C29" s="16" t="s">
        <v>45</v>
      </c>
      <c r="D29" s="16"/>
      <c r="E29" s="29">
        <v>15.19</v>
      </c>
      <c r="F29" s="29">
        <v>15.51</v>
      </c>
      <c r="G29" s="30">
        <f t="shared" ref="G29:G34" si="3">F29-E29</f>
        <v>0.32</v>
      </c>
    </row>
    <row r="30" ht="20" customHeight="1" spans="1:7">
      <c r="A30" s="14">
        <v>11002</v>
      </c>
      <c r="B30" s="17" t="s">
        <v>47</v>
      </c>
      <c r="C30" s="16" t="s">
        <v>45</v>
      </c>
      <c r="D30" s="16"/>
      <c r="E30" s="29">
        <v>18.98</v>
      </c>
      <c r="F30" s="29">
        <v>19.28</v>
      </c>
      <c r="G30" s="30">
        <f t="shared" si="3"/>
        <v>0.300000000000001</v>
      </c>
    </row>
    <row r="31" ht="20" customHeight="1" spans="1:7">
      <c r="A31" s="14"/>
      <c r="B31" s="15" t="s">
        <v>48</v>
      </c>
      <c r="C31" s="16" t="s">
        <v>11</v>
      </c>
      <c r="D31" s="16">
        <v>10.137</v>
      </c>
      <c r="E31" s="27">
        <v>6</v>
      </c>
      <c r="F31" s="27">
        <v>6</v>
      </c>
      <c r="G31" s="31">
        <f t="shared" si="3"/>
        <v>0</v>
      </c>
    </row>
    <row r="32" ht="20" customHeight="1" spans="1:7">
      <c r="A32" s="14">
        <v>201</v>
      </c>
      <c r="B32" s="17" t="s">
        <v>49</v>
      </c>
      <c r="C32" s="16" t="s">
        <v>50</v>
      </c>
      <c r="D32" s="16"/>
      <c r="E32" s="29">
        <v>6</v>
      </c>
      <c r="F32" s="29">
        <v>6</v>
      </c>
      <c r="G32" s="30">
        <f t="shared" si="3"/>
        <v>0</v>
      </c>
    </row>
    <row r="33" ht="20" customHeight="1" spans="1:7">
      <c r="A33" s="14">
        <v>20102</v>
      </c>
      <c r="B33" s="17" t="s">
        <v>51</v>
      </c>
      <c r="C33" s="16" t="s">
        <v>50</v>
      </c>
      <c r="D33" s="16">
        <v>3</v>
      </c>
      <c r="E33" s="29">
        <v>6</v>
      </c>
      <c r="F33" s="29">
        <v>6</v>
      </c>
      <c r="G33" s="30">
        <f t="shared" si="3"/>
        <v>0</v>
      </c>
    </row>
    <row r="34" ht="20" customHeight="1" spans="1:7">
      <c r="A34" s="14"/>
      <c r="B34" s="15" t="s">
        <v>52</v>
      </c>
      <c r="C34" s="16" t="s">
        <v>11</v>
      </c>
      <c r="D34" s="16">
        <v>10.137</v>
      </c>
      <c r="E34" s="27">
        <v>128.52</v>
      </c>
      <c r="F34" s="27">
        <v>130.78</v>
      </c>
      <c r="G34" s="31">
        <f t="shared" si="3"/>
        <v>2.25999999999999</v>
      </c>
    </row>
    <row r="35" ht="20" customHeight="1" spans="1:7">
      <c r="A35" s="14">
        <v>301</v>
      </c>
      <c r="B35" s="17" t="s">
        <v>53</v>
      </c>
      <c r="C35" s="16" t="s">
        <v>11</v>
      </c>
      <c r="D35" s="16">
        <v>10.137</v>
      </c>
      <c r="E35" s="29">
        <v>84.23</v>
      </c>
      <c r="F35" s="29">
        <v>86.34</v>
      </c>
      <c r="G35" s="30">
        <f t="shared" ref="G35:G39" si="4">F35-E35</f>
        <v>2.11</v>
      </c>
    </row>
    <row r="36" s="1" customFormat="1" ht="20" customHeight="1" spans="1:7">
      <c r="A36" s="14">
        <v>30101</v>
      </c>
      <c r="B36" s="17" t="s">
        <v>54</v>
      </c>
      <c r="C36" s="16" t="s">
        <v>11</v>
      </c>
      <c r="D36" s="16">
        <v>10.137</v>
      </c>
      <c r="E36" s="29">
        <v>47.6</v>
      </c>
      <c r="F36" s="29">
        <v>48.83</v>
      </c>
      <c r="G36" s="30">
        <f t="shared" si="4"/>
        <v>1.23</v>
      </c>
    </row>
    <row r="37" s="1" customFormat="1" ht="20" customHeight="1" spans="1:7">
      <c r="A37" s="14">
        <v>30103</v>
      </c>
      <c r="B37" s="17" t="s">
        <v>55</v>
      </c>
      <c r="C37" s="16" t="s">
        <v>11</v>
      </c>
      <c r="D37" s="17">
        <v>10.137</v>
      </c>
      <c r="E37" s="29">
        <v>29.92</v>
      </c>
      <c r="F37" s="29">
        <v>30.77</v>
      </c>
      <c r="G37" s="30">
        <f t="shared" si="4"/>
        <v>0.849999999999998</v>
      </c>
    </row>
    <row r="38" ht="20" customHeight="1" spans="1:7">
      <c r="A38" s="14">
        <v>30104</v>
      </c>
      <c r="B38" s="17" t="s">
        <v>56</v>
      </c>
      <c r="C38" s="16" t="s">
        <v>11</v>
      </c>
      <c r="D38" s="17">
        <v>10.137</v>
      </c>
      <c r="E38" s="29">
        <v>0.88</v>
      </c>
      <c r="F38" s="29">
        <v>0.91</v>
      </c>
      <c r="G38" s="30">
        <f t="shared" si="4"/>
        <v>0.03</v>
      </c>
    </row>
    <row r="39" s="1" customFormat="1" ht="20" customHeight="1" spans="1:7">
      <c r="A39" s="14">
        <v>30105</v>
      </c>
      <c r="B39" s="17" t="s">
        <v>57</v>
      </c>
      <c r="C39" s="16" t="s">
        <v>11</v>
      </c>
      <c r="D39" s="16">
        <v>10.137</v>
      </c>
      <c r="E39" s="29">
        <v>5.83</v>
      </c>
      <c r="F39" s="29">
        <v>5.83</v>
      </c>
      <c r="G39" s="30">
        <f t="shared" si="4"/>
        <v>0</v>
      </c>
    </row>
    <row r="40" s="1" customFormat="1" ht="20" customHeight="1" spans="1:8">
      <c r="A40" s="14">
        <v>303</v>
      </c>
      <c r="B40" s="17" t="s">
        <v>58</v>
      </c>
      <c r="C40" s="16" t="s">
        <v>11</v>
      </c>
      <c r="D40" s="16">
        <v>10.137</v>
      </c>
      <c r="E40" s="29">
        <v>38.85</v>
      </c>
      <c r="F40" s="29">
        <v>38.93</v>
      </c>
      <c r="G40" s="30">
        <f t="shared" ref="G40:G48" si="5">F40-E40</f>
        <v>0.0799999999999983</v>
      </c>
      <c r="H40" s="3"/>
    </row>
    <row r="41" ht="20" customHeight="1" spans="1:7">
      <c r="A41" s="14">
        <v>30303</v>
      </c>
      <c r="B41" s="17" t="s">
        <v>59</v>
      </c>
      <c r="C41" s="16" t="s">
        <v>11</v>
      </c>
      <c r="D41" s="16">
        <v>10.137</v>
      </c>
      <c r="E41" s="29">
        <v>31.31</v>
      </c>
      <c r="F41" s="29">
        <v>31.31</v>
      </c>
      <c r="G41" s="30">
        <f t="shared" si="5"/>
        <v>0</v>
      </c>
    </row>
    <row r="42" s="1" customFormat="1" ht="20" customHeight="1" spans="1:8">
      <c r="A42" s="14">
        <v>30304</v>
      </c>
      <c r="B42" s="17" t="s">
        <v>60</v>
      </c>
      <c r="C42" s="16" t="s">
        <v>11</v>
      </c>
      <c r="D42" s="16">
        <v>10.137</v>
      </c>
      <c r="E42" s="29">
        <v>7.54</v>
      </c>
      <c r="F42" s="29">
        <v>7.62</v>
      </c>
      <c r="G42" s="30">
        <f t="shared" si="5"/>
        <v>0.0800000000000001</v>
      </c>
      <c r="H42" s="3"/>
    </row>
    <row r="43" ht="20" customHeight="1" spans="1:7">
      <c r="A43" s="14">
        <v>307</v>
      </c>
      <c r="B43" s="17" t="s">
        <v>61</v>
      </c>
      <c r="C43" s="16" t="s">
        <v>11</v>
      </c>
      <c r="D43" s="16">
        <v>10.137</v>
      </c>
      <c r="E43" s="29">
        <v>0.3</v>
      </c>
      <c r="F43" s="29">
        <v>0.3</v>
      </c>
      <c r="G43" s="30">
        <f t="shared" si="5"/>
        <v>0</v>
      </c>
    </row>
    <row r="44" ht="20" customHeight="1" spans="1:7">
      <c r="A44" s="14">
        <v>30701</v>
      </c>
      <c r="B44" s="17" t="s">
        <v>62</v>
      </c>
      <c r="C44" s="16" t="s">
        <v>14</v>
      </c>
      <c r="D44" s="16">
        <v>28.184</v>
      </c>
      <c r="E44" s="29">
        <v>0.3</v>
      </c>
      <c r="F44" s="29">
        <v>0.3</v>
      </c>
      <c r="G44" s="30">
        <f t="shared" si="5"/>
        <v>0</v>
      </c>
    </row>
    <row r="45" s="1" customFormat="1" ht="20" customHeight="1" spans="1:8">
      <c r="A45" s="14">
        <v>308</v>
      </c>
      <c r="B45" s="17" t="s">
        <v>63</v>
      </c>
      <c r="C45" s="16" t="s">
        <v>11</v>
      </c>
      <c r="D45" s="16">
        <v>10.137</v>
      </c>
      <c r="E45" s="29">
        <v>5.14</v>
      </c>
      <c r="F45" s="29">
        <v>5.22</v>
      </c>
      <c r="G45" s="30">
        <f t="shared" si="5"/>
        <v>0.0800000000000001</v>
      </c>
      <c r="H45" s="3"/>
    </row>
    <row r="46" ht="20" customHeight="1" spans="1:7">
      <c r="A46" s="14"/>
      <c r="B46" s="15" t="s">
        <v>64</v>
      </c>
      <c r="C46" s="16" t="s">
        <v>11</v>
      </c>
      <c r="D46" s="16">
        <v>10.137</v>
      </c>
      <c r="E46" s="27">
        <v>70.93</v>
      </c>
      <c r="F46" s="27">
        <v>72.08</v>
      </c>
      <c r="G46" s="31">
        <f t="shared" si="5"/>
        <v>1.14999999999999</v>
      </c>
    </row>
    <row r="47" ht="20" customHeight="1" spans="1:7">
      <c r="A47" s="14">
        <v>401</v>
      </c>
      <c r="B47" s="17" t="s">
        <v>65</v>
      </c>
      <c r="C47" s="16" t="s">
        <v>11</v>
      </c>
      <c r="D47" s="16">
        <v>10.137</v>
      </c>
      <c r="E47" s="29">
        <v>70.93</v>
      </c>
      <c r="F47" s="29">
        <v>72.08</v>
      </c>
      <c r="G47" s="30">
        <f t="shared" si="5"/>
        <v>1.14999999999999</v>
      </c>
    </row>
    <row r="48" ht="20" customHeight="1" spans="1:7">
      <c r="A48" s="35"/>
      <c r="B48" s="36" t="s">
        <v>66</v>
      </c>
      <c r="C48" s="37" t="s">
        <v>11</v>
      </c>
      <c r="D48" s="37">
        <v>10.137</v>
      </c>
      <c r="E48" s="38">
        <v>1489.5505</v>
      </c>
      <c r="F48" s="39">
        <v>1513.59</v>
      </c>
      <c r="G48" s="40">
        <f t="shared" si="5"/>
        <v>24.0394999999999</v>
      </c>
    </row>
  </sheetData>
  <sheetProtection formatCells="0" insertHyperlinks="0" autoFilter="0"/>
  <mergeCells count="7">
    <mergeCell ref="A1:B1"/>
    <mergeCell ref="A2:G2"/>
    <mergeCell ref="A3:A4"/>
    <mergeCell ref="B3:B4"/>
    <mergeCell ref="C3:C4"/>
    <mergeCell ref="D3:D4"/>
    <mergeCell ref="G3:G4"/>
  </mergeCells>
  <printOptions horizontalCentered="1"/>
  <pageMargins left="0.590277777777778" right="0.590277777777778" top="0.786805555555556" bottom="0.786805555555556" header="0.511805555555556" footer="0.511805555555556"/>
  <pageSetup paperSize="9" scale="83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国道G107线清远清新石潭大坪至格水段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WPS_1648177451</cp:lastModifiedBy>
  <dcterms:created xsi:type="dcterms:W3CDTF">2022-09-06T05:09:00Z</dcterms:created>
  <cp:lastPrinted>2023-04-14T19:37:00Z</cp:lastPrinted>
  <dcterms:modified xsi:type="dcterms:W3CDTF">2024-06-23T19:25:00Z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72723370C552495AAEAE48BB4FEC2359_13</vt:lpwstr>
  </property>
  <property fmtid="{D5CDD505-2E9C-101B-9397-08002B2CF9AE}" pid="3" name="KSOProductBuildVer">
    <vt:lpwstr>2052-0.0.0.0</vt:lpwstr>
  </property>
</Properties>
</file>