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5线丰顺丰良仙洞段灾毁恢复重建工程方案设计概算审查表" sheetId="2" r:id="rId1"/>
  </sheets>
  <definedNames>
    <definedName name="_xlnm.Print_Titles" localSheetId="0">国道G355线丰顺丰良仙洞段灾毁恢复重建工程方案设计概算审查表!$3:$4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<sst xmlns="http://schemas.openxmlformats.org/spreadsheetml/2006/main" count="24" uniqueCount="23">
  <si>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</si>
  <si>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t>国道G355线丰顺丰良仙洞段灾毁恢复重建工程方案设计概算审查表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</si>
  <si>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</si>
  <si>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</si>
  <si>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</si>
  <si>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</si>
  <si>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</si>
  <si>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</si>
  <si>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</si>
  <si>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</si>
  <si>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</si>
  <si>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</si>
  <si>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桥梁涵洞工程</t>
  </si>
  <si>
    <t>交通工程及沿线设施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</si>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</sst>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40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[DBNum1][$-804]yyyy&quot;年&quot;m&quot;月&quot;d&quot;日&quot;"/>
    <numFmt numFmtId="182" formatCode="m/d"/>
    <numFmt numFmtId="26" formatCode="\$#,##0.00_);[Red]\(\$#,##0.00\)"/>
    <numFmt numFmtId="25" formatCode="\$#,##0.00_);\(\$#,##0.00\)"/>
    <numFmt numFmtId="183" formatCode="h:mm:ss\ AM/PM"/>
    <numFmt numFmtId="184" formatCode="\¥#,##0.00;[Red]\¥\-#,##0.00"/>
    <numFmt numFmtId="185" formatCode="[DBNum1][$-804]m&quot;月&quot;d&quot;日&quot;"/>
    <numFmt numFmtId="186" formatCode="\¥#,##0;[Red]\¥\-#,##0"/>
    <numFmt numFmtId="187" formatCode="mmmm\-yy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8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9" formatCode="0_ "/>
    <numFmt numFmtId="190" formatCode="\¥#,##0;\¥\-#,##0"/>
    <numFmt numFmtId="191" formatCode="[DBNum1]h&quot;时&quot;mm&quot;分&quot;"/>
    <numFmt numFmtId="192" formatCode="0.0000_ "/>
    <numFmt numFmtId="193" formatCode="mm/dd/yy"/>
    <numFmt numFmtId="194" formatCode="\¥#,##0.00;\¥\-#,##0.00"/>
    <numFmt numFmtId="195" formatCode="0.00_ "/>
    <numFmt numFmtId="196" formatCode="0.0_ "/>
    <numFmt numFmtId="197" formatCode="mmmmm\-yy"/>
    <numFmt numFmtId="198" formatCode="mmmmm"/>
    <numFmt numFmtId="199" formatCode="#\ ?/?"/>
    <numFmt numFmtId="5" formatCode="&quot;￥&quot;#,##0;&quot;￥&quot;\-#,##0"/>
    <numFmt numFmtId="200" formatCode="[DBNum1][$-804]yyyy&quot;年&quot;m&quot;月&quot;"/>
    <numFmt numFmtId="201" formatCode="#\ ??"/>
    <numFmt numFmtId="24" formatCode="\$#,##0_);[Red]\(\$#,##0\)"/>
    <numFmt numFmtId="202" formatCode="[DBNum1]上午/下午h&quot;时&quot;mm&quot;分&quot;"/>
    <numFmt numFmtId="203" formatCode="#\ ??/??"/>
    <numFmt numFmtId="6" formatCode="&quot;￥&quot;#,##0;[Red]&quot;￥&quot;\-#,##0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0" borderId="15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5" fontId="8" fillId="0" borderId="1" xfId="0" applyNumberFormat="1" applyFont="1" applyFill="1" applyBorder="1" applyAlignment="1">
      <alignment horizontal="center" vertical="center"/>
    </xf>
    <xf numFmtId="195" fontId="8" fillId="0" borderId="2" xfId="0" applyNumberFormat="1" applyFont="1" applyFill="1" applyBorder="1" applyAlignment="1">
      <alignment horizontal="center" vertical="center"/>
    </xf>
    <xf numFmtId="195" fontId="8" fillId="0" borderId="3" xfId="0" applyNumberFormat="1" applyFont="1" applyFill="1" applyBorder="1" applyAlignment="1">
      <alignment horizontal="center" vertical="center"/>
    </xf>
    <xf numFmtId="195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5" fontId="9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95" fontId="10" fillId="0" borderId="4" xfId="0" applyNumberFormat="1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92" fontId="2" fillId="0" borderId="6" xfId="0" applyNumberFormat="1" applyFont="1" applyFill="1" applyBorder="1" applyAlignment="1">
      <alignment horizontal="center" vertical="center"/>
    </xf>
    <xf numFmtId="195" fontId="9" fillId="0" borderId="6" xfId="0" applyNumberFormat="1" applyFont="1" applyBorder="1" applyAlignment="1">
      <alignment horizontal="center" vertical="center"/>
    </xf>
    <xf numFmtId="195" fontId="8" fillId="0" borderId="7" xfId="0" applyNumberFormat="1" applyFont="1" applyFill="1" applyBorder="1" applyAlignment="1">
      <alignment horizontal="center" vertical="center" wrapText="1"/>
    </xf>
    <xf numFmtId="195" fontId="8" fillId="0" borderId="8" xfId="0" applyNumberFormat="1" applyFont="1" applyFill="1" applyBorder="1" applyAlignment="1">
      <alignment horizontal="center" vertical="center" wrapText="1"/>
    </xf>
    <xf numFmtId="195" fontId="9" fillId="0" borderId="8" xfId="0" applyNumberFormat="1" applyFont="1" applyBorder="1" applyAlignment="1">
      <alignment horizontal="center" vertical="center"/>
    </xf>
    <xf numFmtId="195" fontId="10" fillId="0" borderId="8" xfId="0" applyNumberFormat="1" applyFont="1" applyBorder="1" applyAlignment="1">
      <alignment horizontal="center" vertical="center"/>
    </xf>
    <xf numFmtId="196" fontId="10" fillId="0" borderId="8" xfId="0" applyNumberFormat="1" applyFont="1" applyBorder="1" applyAlignment="1">
      <alignment horizontal="center" vertical="center"/>
    </xf>
    <xf numFmtId="189" fontId="9" fillId="0" borderId="8" xfId="0" applyNumberFormat="1" applyFont="1" applyBorder="1" applyAlignment="1">
      <alignment horizontal="center" vertical="center"/>
    </xf>
    <xf numFmtId="19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3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topLeftCell="A3" workbookViewId="0">
      <selection activeCell="A3" sqref="A3:E19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9.4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3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7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8"/>
    </row>
    <row r="5" s="2" customFormat="1" ht="20" customHeight="1" spans="1:5">
      <c r="A5" s="15"/>
      <c r="B5" s="16" t="s">
        <v>8</v>
      </c>
      <c r="C5" s="17">
        <v>287.2908</v>
      </c>
      <c r="D5" s="17">
        <v>228.6565</v>
      </c>
      <c r="E5" s="29">
        <f t="shared" ref="E5:E19" si="0">D5-C5</f>
        <v>-58.6343</v>
      </c>
    </row>
    <row r="6" s="3" customFormat="1" ht="20" customHeight="1" spans="1:5">
      <c r="A6" s="18">
        <v>101</v>
      </c>
      <c r="B6" s="19" t="s">
        <v>9</v>
      </c>
      <c r="C6" s="20">
        <v>3.389</v>
      </c>
      <c r="D6" s="20">
        <v>3.3821</v>
      </c>
      <c r="E6" s="30">
        <f t="shared" si="0"/>
        <v>-0.00689999999999991</v>
      </c>
    </row>
    <row r="7" s="3" customFormat="1" ht="20" customHeight="1" spans="1:5">
      <c r="A7" s="18">
        <v>102</v>
      </c>
      <c r="B7" s="19" t="s">
        <v>10</v>
      </c>
      <c r="C7" s="20">
        <v>246.7595</v>
      </c>
      <c r="D7" s="20">
        <v>198.9229</v>
      </c>
      <c r="E7" s="30">
        <f t="shared" si="0"/>
        <v>-47.8366</v>
      </c>
    </row>
    <row r="8" ht="20" customHeight="1" spans="1:5">
      <c r="A8" s="18">
        <v>103</v>
      </c>
      <c r="B8" s="19" t="s">
        <v>11</v>
      </c>
      <c r="C8" s="20">
        <v>12.4579</v>
      </c>
      <c r="D8" s="20">
        <v>5.3651</v>
      </c>
      <c r="E8" s="30">
        <f t="shared" si="0"/>
        <v>-7.0928</v>
      </c>
    </row>
    <row r="9" ht="20" customHeight="1" spans="1:5">
      <c r="A9" s="18">
        <v>104</v>
      </c>
      <c r="B9" s="19" t="s">
        <v>12</v>
      </c>
      <c r="C9" s="20">
        <v>1.3006</v>
      </c>
      <c r="D9" s="20">
        <v>1.2694</v>
      </c>
      <c r="E9" s="30">
        <f t="shared" si="0"/>
        <v>-0.0311999999999999</v>
      </c>
    </row>
    <row r="10" ht="20" customHeight="1" spans="1:5">
      <c r="A10" s="18">
        <v>107</v>
      </c>
      <c r="B10" s="19" t="s">
        <v>13</v>
      </c>
      <c r="C10" s="20">
        <v>6.4223</v>
      </c>
      <c r="D10" s="20">
        <v>6.3541</v>
      </c>
      <c r="E10" s="30">
        <f t="shared" si="0"/>
        <v>-0.0682</v>
      </c>
    </row>
    <row r="11" ht="20" customHeight="1" spans="1:5">
      <c r="A11" s="18">
        <v>110</v>
      </c>
      <c r="B11" s="19" t="s">
        <v>14</v>
      </c>
      <c r="C11" s="20">
        <v>16.9615</v>
      </c>
      <c r="D11" s="20">
        <v>13.3629</v>
      </c>
      <c r="E11" s="31">
        <f t="shared" si="0"/>
        <v>-3.5986</v>
      </c>
    </row>
    <row r="12" ht="20" customHeight="1" spans="1:5">
      <c r="A12" s="18"/>
      <c r="B12" s="16" t="s">
        <v>15</v>
      </c>
      <c r="C12" s="21">
        <v>0</v>
      </c>
      <c r="D12" s="21">
        <v>0</v>
      </c>
      <c r="E12" s="32">
        <f t="shared" si="0"/>
        <v>0</v>
      </c>
    </row>
    <row r="13" ht="20" customHeight="1" spans="1:5">
      <c r="A13" s="18"/>
      <c r="B13" s="16" t="s">
        <v>16</v>
      </c>
      <c r="C13" s="17">
        <v>34.852</v>
      </c>
      <c r="D13" s="17">
        <v>27.6916</v>
      </c>
      <c r="E13" s="29">
        <f t="shared" si="0"/>
        <v>-7.1604</v>
      </c>
    </row>
    <row r="14" ht="20" customHeight="1" spans="1:5">
      <c r="A14" s="18">
        <v>301</v>
      </c>
      <c r="B14" s="22" t="s">
        <v>17</v>
      </c>
      <c r="C14" s="20">
        <v>23.2156</v>
      </c>
      <c r="D14" s="20">
        <v>18.2469</v>
      </c>
      <c r="E14" s="30">
        <f t="shared" si="0"/>
        <v>-4.9687</v>
      </c>
    </row>
    <row r="15" ht="20" customHeight="1" spans="1:5">
      <c r="A15" s="18">
        <v>303</v>
      </c>
      <c r="B15" s="22" t="s">
        <v>18</v>
      </c>
      <c r="C15" s="20">
        <v>10.4872</v>
      </c>
      <c r="D15" s="20">
        <v>8.5301</v>
      </c>
      <c r="E15" s="30">
        <f t="shared" si="0"/>
        <v>-1.9571</v>
      </c>
    </row>
    <row r="16" ht="20" customHeight="1" spans="1:5">
      <c r="A16" s="18">
        <v>308</v>
      </c>
      <c r="B16" s="22" t="s">
        <v>19</v>
      </c>
      <c r="C16" s="20">
        <v>1.1492</v>
      </c>
      <c r="D16" s="20">
        <v>0.9146</v>
      </c>
      <c r="E16" s="30">
        <f t="shared" si="0"/>
        <v>-0.2346</v>
      </c>
    </row>
    <row r="17" ht="20" customHeight="1" spans="1:5">
      <c r="A17" s="18"/>
      <c r="B17" s="16" t="s">
        <v>20</v>
      </c>
      <c r="C17" s="17">
        <v>16.1071</v>
      </c>
      <c r="D17" s="21">
        <v>0</v>
      </c>
      <c r="E17" s="29">
        <f t="shared" si="0"/>
        <v>-16.1071</v>
      </c>
    </row>
    <row r="18" ht="20" customHeight="1" spans="1:5">
      <c r="A18" s="18">
        <v>401</v>
      </c>
      <c r="B18" s="22" t="s">
        <v>21</v>
      </c>
      <c r="C18" s="20">
        <v>16.1071</v>
      </c>
      <c r="D18" s="23">
        <v>0</v>
      </c>
      <c r="E18" s="30">
        <f t="shared" si="0"/>
        <v>-16.1071</v>
      </c>
    </row>
    <row r="19" ht="20" customHeight="1" spans="1:5">
      <c r="A19" s="24"/>
      <c r="B19" s="25" t="s">
        <v>22</v>
      </c>
      <c r="C19" s="26">
        <v>338.2499</v>
      </c>
      <c r="D19" s="26">
        <v>256.3481</v>
      </c>
      <c r="E19" s="33">
        <f t="shared" si="0"/>
        <v>-81.9018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6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国道G355线丰顺丰良仙洞段灾毁恢复重建工程方案设计概算审查表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2022-09-13T17:42:00Z</dcterms:created>
  <cp:lastPrinted>2024-06-06T14:39:00Z</cp:lastPrinted>
  <dcterms:modified xsi:type="dcterms:W3CDTF">2024-07-02T11:38:00Z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