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207线信宜溪兰至铜鼓段" sheetId="1" r:id="rId1"/>
  </sheets>
  <definedNames>
    <definedName name="_xlnm.Print_Area" localSheetId="0">国道G207线信宜溪兰至铜鼓段!$A$1:$G$44</definedName>
    <definedName name="_xlnm.Print_Titles" localSheetId="0">国道G207线信宜溪兰至铜鼓段!$3:$4</definedName>
  </definedNames>
  <calcPr calcId="144525"/>
</workbook>
</file>

<file path=xl/sharedStrings.xml><?xml version="1.0" encoding="utf-8"?>
<sst xmlns="http://schemas.openxmlformats.org/spreadsheetml/2006/main" count="162" uniqueCount="103">
  <si>
    <t>附件</t>
  </si>
  <si>
    <t>国道G207线信宜溪兰至铜鼓段路面预防养护及功能性修复养护工程 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</si>
  <si>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</si>
  <si>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</si>
  <si>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</si>
  <si>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</si>
  <si>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</si>
  <si>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</si>
  <si>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</si>
  <si>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</si>
  <si>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</si>
  <si>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</si>
  <si>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25.735</t>
  </si>
  <si>
    <t>101</t>
  </si>
  <si>
    <t>临时工程</t>
  </si>
  <si>
    <t>10101</t>
  </si>
  <si>
    <t>临时道路</t>
  </si>
  <si>
    <t>km</t>
  </si>
  <si>
    <t>1.000</t>
  </si>
  <si>
    <t>10102</t>
  </si>
  <si>
    <t>保通便道</t>
  </si>
  <si>
    <t>11.729</t>
  </si>
  <si>
    <t>102</t>
  </si>
  <si>
    <t>路基工程</t>
  </si>
  <si>
    <t>25.333</t>
  </si>
  <si>
    <t>10201</t>
  </si>
  <si>
    <t>场地清理</t>
  </si>
  <si>
    <t>10206</t>
  </si>
  <si>
    <t>排水工程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</si>
  <si>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</si>
  <si>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</si>
  <si>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</si>
  <si>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</si>
  <si>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</si>
  <si>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10302</t>
  </si>
  <si>
    <t>水泥混凝土路面</t>
  </si>
  <si>
    <t>120.000</t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</si>
  <si>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</si>
  <si>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</si>
  <si>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</si>
  <si>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 xml:space="preserve">25.333/315710
</t>
  </si>
  <si>
    <t>104</t>
  </si>
  <si>
    <t>桥梁涵洞工程</t>
  </si>
  <si>
    <t>0.402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</si>
  <si>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</si>
  <si>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</si>
  <si>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</si>
  <si>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1180/402</t>
  </si>
  <si>
    <t>106</t>
  </si>
  <si>
    <t>交叉工程</t>
  </si>
  <si>
    <t>处</t>
  </si>
  <si>
    <t>82.000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</si>
  <si>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</si>
  <si>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</si>
  <si>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</si>
  <si>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</si>
  <si>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</si>
  <si>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</si>
  <si>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</si>
  <si>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</si>
  <si>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</si>
  <si>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</si>
  <si>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</si>
  <si>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</si>
  <si>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</si>
  <si>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</si>
  <si>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</si>
  <si>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</si>
  <si>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</si>
  <si>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3.000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</si>
  <si>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</si>
  <si>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</si>
  <si>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</si>
  <si>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</si>
  <si>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</si>
  <si>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</si>
  <si>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</si>
  <si>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</si>
  <si>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</si>
  <si>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</si>
  <si>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</si>
  <si>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</si>
  <si>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</si>
  <si>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</si>
  <si>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</si>
  <si>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</si>
  <si>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方案编制费</t>
  </si>
  <si>
    <t>30302</t>
  </si>
  <si>
    <t>勘察费</t>
  </si>
  <si>
    <t>30303</t>
  </si>
  <si>
    <t>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</si>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</sst>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185" formatCode="[DBNum1][$-804]m&quot;月&quot;d&quot;日&quot;"/>
    <numFmt numFmtId="186" formatCode="[DBNum1]h&quot;时&quot;mm&quot;分&quot;"/>
    <numFmt numFmtId="5" formatCode="&quot;￥&quot;#,##0;&quot;￥&quot;\-#,##0"/>
    <numFmt numFmtId="187" formatCode="\¥#,##0.00;\¥\-#,##0.00"/>
    <numFmt numFmtId="7" formatCode="&quot;￥&quot;#,##0.00;&quot;￥&quot;\-#,##0.00"/>
    <numFmt numFmtId="23" formatCode="\$#,##0_);\(\$#,##0\)"/>
    <numFmt numFmtId="188" formatCode="mmmmm\-yy"/>
    <numFmt numFmtId="189" formatCode="mmmmm"/>
    <numFmt numFmtId="190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91" formatCode="\¥#,##0;\¥\-#,##0"/>
    <numFmt numFmtId="192" formatCode="\¥#,##0;[Red]\¥\-#,##0"/>
    <numFmt numFmtId="193" formatCode="#\ ??"/>
    <numFmt numFmtId="194" formatCode="#\ ?/?"/>
    <numFmt numFmtId="195" formatCode="[DBNum1][$-804]yyyy&quot;年&quot;m&quot;月&quot;"/>
    <numFmt numFmtId="196" formatCode="0.00_ "/>
    <numFmt numFmtId="197" formatCode="mmmm\-yy"/>
    <numFmt numFmtId="24" formatCode="\$#,##0_);[Red]\(\$#,##0\)"/>
    <numFmt numFmtId="198" formatCode="[DBNum1]上午/下午h&quot;时&quot;mm&quot;分&quot;"/>
    <numFmt numFmtId="199" formatCode="#\ ??/??"/>
    <numFmt numFmtId="6" formatCode="&quot;￥&quot;#,##0;[Red]&quot;￥&quot;\-#,##0"/>
    <numFmt numFmtId="44" formatCode="_ &quot;￥&quot;* #,##0.00_ ;_ &quot;￥&quot;* \-#,##0.00_ ;_ &quot;￥&quot;* &quot;-&quot;??_ ;_ @_ "/>
    <numFmt numFmtId="25" formatCode="\$#,##0.00_);\(\$#,##0.00\)"/>
    <numFmt numFmtId="200" formatCode="\¥#,##0.00;[Red]\¥\-#,##0.00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96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96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96" fontId="8" fillId="0" borderId="6" xfId="0" applyNumberFormat="1" applyFont="1" applyBorder="1" applyAlignment="1">
      <alignment horizontal="center" vertical="center" wrapText="1"/>
    </xf>
    <xf numFmtId="196" fontId="9" fillId="0" borderId="6" xfId="0" applyNumberFormat="1" applyFont="1" applyBorder="1" applyAlignment="1">
      <alignment horizontal="center" vertical="center" wrapText="1"/>
    </xf>
    <xf numFmtId="196" fontId="9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30" threadCnt="1"/>
    <sheetInfos>
      <sheetInfo cellCmpFml="4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view="pageBreakPreview" zoomScale="115" zoomScaleNormal="100" topLeftCell="A27" workbookViewId="0">
      <selection activeCell="A3" sqref="A3:G44"/>
    </sheetView>
  </sheetViews>
  <sheetFormatPr defaultColWidth="9" defaultRowHeight="18.75" outlineLevelCol="6"/>
  <cols>
    <col min="1" max="1" width="9.66666666666667" style="2" customWidth="1"/>
    <col min="2" max="2" width="30.4333333333333" style="2" customWidth="1"/>
    <col min="3" max="3" width="9.10833333333333" style="2" customWidth="1"/>
    <col min="4" max="4" width="13.425" style="2" customWidth="1"/>
    <col min="5" max="5" width="13.3333333333333" style="2" customWidth="1"/>
    <col min="6" max="6" width="13.4166666666667" style="2" customWidth="1"/>
    <col min="7" max="7" width="10.7" style="2" customWidth="1"/>
    <col min="8" max="12" width="9" style="2"/>
    <col min="13" max="13" width="9.33333333333333" style="2"/>
    <col min="14" max="16384" width="9" style="2"/>
  </cols>
  <sheetData>
    <row r="1" ht="25" customHeight="1" spans="1:2">
      <c r="A1" s="3" t="s">
        <v>0</v>
      </c>
      <c r="B1" s="4"/>
    </row>
    <row r="2" ht="53.25" customHeight="1" spans="1:7">
      <c r="A2" s="5" t="s">
        <v>1</v>
      </c>
      <c r="B2" s="6"/>
      <c r="C2" s="6"/>
      <c r="D2" s="6"/>
      <c r="E2" s="6"/>
      <c r="F2" s="6"/>
      <c r="G2" s="6"/>
    </row>
    <row r="3" ht="24.9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7" t="s">
        <v>8</v>
      </c>
    </row>
    <row r="4" ht="24.9" customHeight="1" spans="1:7">
      <c r="A4" s="9"/>
      <c r="B4" s="10"/>
      <c r="C4" s="10"/>
      <c r="D4" s="10"/>
      <c r="E4" s="10" t="s">
        <v>9</v>
      </c>
      <c r="F4" s="10" t="s">
        <v>9</v>
      </c>
      <c r="G4" s="18"/>
    </row>
    <row r="5" s="1" customFormat="1" ht="20" customHeight="1" spans="1:7">
      <c r="A5" s="11"/>
      <c r="B5" s="12" t="s">
        <v>10</v>
      </c>
      <c r="C5" s="13" t="s">
        <v>11</v>
      </c>
      <c r="D5" s="13" t="s">
        <v>12</v>
      </c>
      <c r="E5" s="12">
        <v>3869.17</v>
      </c>
      <c r="F5" s="12">
        <v>3854.9627</v>
      </c>
      <c r="G5" s="19">
        <f>F5-E5</f>
        <v>-14.2073</v>
      </c>
    </row>
    <row r="6" ht="20" customHeight="1" spans="1:7">
      <c r="A6" s="14" t="s">
        <v>13</v>
      </c>
      <c r="B6" s="15" t="s">
        <v>14</v>
      </c>
      <c r="C6" s="15" t="s">
        <v>11</v>
      </c>
      <c r="D6" s="15" t="s">
        <v>12</v>
      </c>
      <c r="E6" s="13">
        <v>14.5237</v>
      </c>
      <c r="F6" s="13">
        <v>14.5327</v>
      </c>
      <c r="G6" s="20">
        <f>F6-E6</f>
        <v>0.00900000000000034</v>
      </c>
    </row>
    <row r="7" ht="20" customHeight="1" spans="1:7">
      <c r="A7" s="14" t="s">
        <v>15</v>
      </c>
      <c r="B7" s="15" t="s">
        <v>16</v>
      </c>
      <c r="C7" s="15" t="s">
        <v>17</v>
      </c>
      <c r="D7" s="15" t="s">
        <v>18</v>
      </c>
      <c r="E7" s="13">
        <v>2.0329</v>
      </c>
      <c r="F7" s="13">
        <v>2.0378</v>
      </c>
      <c r="G7" s="20">
        <f t="shared" ref="G7:G24" si="0">F7-E7</f>
        <v>0.00489999999999968</v>
      </c>
    </row>
    <row r="8" ht="20" customHeight="1" spans="1:7">
      <c r="A8" s="14" t="s">
        <v>19</v>
      </c>
      <c r="B8" s="15" t="s">
        <v>20</v>
      </c>
      <c r="C8" s="15" t="s">
        <v>17</v>
      </c>
      <c r="D8" s="15" t="s">
        <v>21</v>
      </c>
      <c r="E8" s="13">
        <v>12.4908</v>
      </c>
      <c r="F8" s="13">
        <v>12.4949</v>
      </c>
      <c r="G8" s="20">
        <f t="shared" si="0"/>
        <v>0.00409999999999933</v>
      </c>
    </row>
    <row r="9" ht="20" customHeight="1" spans="1:7">
      <c r="A9" s="14" t="s">
        <v>22</v>
      </c>
      <c r="B9" s="15" t="s">
        <v>23</v>
      </c>
      <c r="C9" s="15" t="s">
        <v>17</v>
      </c>
      <c r="D9" s="15" t="s">
        <v>24</v>
      </c>
      <c r="E9" s="13">
        <v>176.642</v>
      </c>
      <c r="F9" s="13">
        <v>198.2443</v>
      </c>
      <c r="G9" s="20">
        <f t="shared" si="0"/>
        <v>21.6023</v>
      </c>
    </row>
    <row r="10" ht="20" customHeight="1" spans="1:7">
      <c r="A10" s="14" t="s">
        <v>25</v>
      </c>
      <c r="B10" s="15" t="s">
        <v>26</v>
      </c>
      <c r="C10" s="15" t="s">
        <v>17</v>
      </c>
      <c r="D10" s="15" t="s">
        <v>24</v>
      </c>
      <c r="E10" s="13">
        <v>170.0526</v>
      </c>
      <c r="F10" s="13">
        <v>191.6452</v>
      </c>
      <c r="G10" s="20">
        <f t="shared" si="0"/>
        <v>21.5926</v>
      </c>
    </row>
    <row r="11" ht="20" customHeight="1" spans="1:7">
      <c r="A11" s="14" t="s">
        <v>27</v>
      </c>
      <c r="B11" s="15" t="s">
        <v>28</v>
      </c>
      <c r="C11" s="15" t="s">
        <v>17</v>
      </c>
      <c r="D11" s="15" t="s">
        <v>24</v>
      </c>
      <c r="E11" s="13">
        <v>6.5894</v>
      </c>
      <c r="F11" s="13">
        <v>6.5991</v>
      </c>
      <c r="G11" s="20">
        <f t="shared" si="0"/>
        <v>0.0096999999999996</v>
      </c>
    </row>
    <row r="12" ht="20" customHeight="1" spans="1:7">
      <c r="A12" s="14" t="s">
        <v>29</v>
      </c>
      <c r="B12" s="15" t="s">
        <v>30</v>
      </c>
      <c r="C12" s="15" t="s">
        <v>17</v>
      </c>
      <c r="D12" s="15" t="s">
        <v>24</v>
      </c>
      <c r="E12" s="13">
        <v>3385.7326</v>
      </c>
      <c r="F12" s="13">
        <v>3350.4941</v>
      </c>
      <c r="G12" s="20">
        <f t="shared" si="0"/>
        <v>-35.2384999999999</v>
      </c>
    </row>
    <row r="13" ht="20" customHeight="1" spans="1:7">
      <c r="A13" s="14" t="s">
        <v>31</v>
      </c>
      <c r="B13" s="15" t="s">
        <v>32</v>
      </c>
      <c r="C13" s="15" t="s">
        <v>33</v>
      </c>
      <c r="D13" s="15">
        <v>315710</v>
      </c>
      <c r="E13" s="13">
        <v>2988.1836</v>
      </c>
      <c r="F13" s="13">
        <v>2982.5361</v>
      </c>
      <c r="G13" s="20">
        <f t="shared" si="0"/>
        <v>-5.64750000000004</v>
      </c>
    </row>
    <row r="14" ht="20" customHeight="1" spans="1:7">
      <c r="A14" s="14" t="s">
        <v>34</v>
      </c>
      <c r="B14" s="15" t="s">
        <v>35</v>
      </c>
      <c r="C14" s="15" t="s">
        <v>33</v>
      </c>
      <c r="D14" s="15" t="s">
        <v>36</v>
      </c>
      <c r="E14" s="13">
        <v>4.2058</v>
      </c>
      <c r="F14" s="13">
        <v>3.7308</v>
      </c>
      <c r="G14" s="20">
        <f t="shared" si="0"/>
        <v>-0.475</v>
      </c>
    </row>
    <row r="15" ht="20" customHeight="1" spans="1:7">
      <c r="A15" s="14" t="s">
        <v>37</v>
      </c>
      <c r="B15" s="15" t="s">
        <v>38</v>
      </c>
      <c r="C15" s="15" t="s">
        <v>39</v>
      </c>
      <c r="D15" s="15" t="s">
        <v>40</v>
      </c>
      <c r="E15" s="13">
        <v>393.3432</v>
      </c>
      <c r="F15" s="13">
        <v>364.2272</v>
      </c>
      <c r="G15" s="20">
        <f t="shared" si="0"/>
        <v>-29.116</v>
      </c>
    </row>
    <row r="16" ht="20" customHeight="1" spans="1:7">
      <c r="A16" s="14" t="s">
        <v>41</v>
      </c>
      <c r="B16" s="15" t="s">
        <v>42</v>
      </c>
      <c r="C16" s="15" t="s">
        <v>17</v>
      </c>
      <c r="D16" s="15" t="s">
        <v>43</v>
      </c>
      <c r="E16" s="13">
        <v>9.2168</v>
      </c>
      <c r="F16" s="13">
        <v>9.1959</v>
      </c>
      <c r="G16" s="20">
        <f t="shared" si="0"/>
        <v>-0.0208999999999993</v>
      </c>
    </row>
    <row r="17" ht="20" customHeight="1" spans="1:7">
      <c r="A17" s="14" t="s">
        <v>44</v>
      </c>
      <c r="B17" s="15" t="s">
        <v>45</v>
      </c>
      <c r="C17" s="15" t="s">
        <v>46</v>
      </c>
      <c r="D17" s="15" t="s">
        <v>47</v>
      </c>
      <c r="E17" s="13">
        <v>9.2168</v>
      </c>
      <c r="F17" s="13">
        <v>9.1959</v>
      </c>
      <c r="G17" s="20">
        <f t="shared" si="0"/>
        <v>-0.0208999999999993</v>
      </c>
    </row>
    <row r="18" ht="20" customHeight="1" spans="1:7">
      <c r="A18" s="14" t="s">
        <v>48</v>
      </c>
      <c r="B18" s="15" t="s">
        <v>49</v>
      </c>
      <c r="C18" s="15" t="s">
        <v>50</v>
      </c>
      <c r="D18" s="15" t="s">
        <v>51</v>
      </c>
      <c r="E18" s="13">
        <v>35.496</v>
      </c>
      <c r="F18" s="13">
        <v>35.3309</v>
      </c>
      <c r="G18" s="20">
        <f t="shared" si="0"/>
        <v>-0.165100000000002</v>
      </c>
    </row>
    <row r="19" ht="20" customHeight="1" spans="1:7">
      <c r="A19" s="14" t="s">
        <v>52</v>
      </c>
      <c r="B19" s="15" t="s">
        <v>53</v>
      </c>
      <c r="C19" s="15" t="s">
        <v>50</v>
      </c>
      <c r="D19" s="15" t="s">
        <v>51</v>
      </c>
      <c r="E19" s="13">
        <v>35.496</v>
      </c>
      <c r="F19" s="13">
        <v>35.3309</v>
      </c>
      <c r="G19" s="20">
        <f t="shared" si="0"/>
        <v>-0.165100000000002</v>
      </c>
    </row>
    <row r="20" ht="20" customHeight="1" spans="1:7">
      <c r="A20" s="14" t="s">
        <v>54</v>
      </c>
      <c r="B20" s="15" t="s">
        <v>55</v>
      </c>
      <c r="C20" s="15" t="s">
        <v>11</v>
      </c>
      <c r="D20" s="15" t="s">
        <v>12</v>
      </c>
      <c r="E20" s="13">
        <v>80.1437</v>
      </c>
      <c r="F20" s="13">
        <v>80.211</v>
      </c>
      <c r="G20" s="20">
        <f t="shared" si="0"/>
        <v>0.067300000000003</v>
      </c>
    </row>
    <row r="21" ht="20" customHeight="1" spans="1:7">
      <c r="A21" s="14" t="s">
        <v>56</v>
      </c>
      <c r="B21" s="15" t="s">
        <v>57</v>
      </c>
      <c r="C21" s="15" t="s">
        <v>11</v>
      </c>
      <c r="D21" s="15" t="s">
        <v>12</v>
      </c>
      <c r="E21" s="13">
        <v>80.1437</v>
      </c>
      <c r="F21" s="13">
        <v>80.211</v>
      </c>
      <c r="G21" s="20">
        <f t="shared" si="0"/>
        <v>0.067300000000003</v>
      </c>
    </row>
    <row r="22" ht="20" customHeight="1" spans="1:7">
      <c r="A22" s="14" t="s">
        <v>58</v>
      </c>
      <c r="B22" s="15" t="s">
        <v>59</v>
      </c>
      <c r="C22" s="15" t="s">
        <v>60</v>
      </c>
      <c r="D22" s="15"/>
      <c r="E22" s="13">
        <v>167.4103</v>
      </c>
      <c r="F22" s="13">
        <v>166.9538</v>
      </c>
      <c r="G22" s="20">
        <f t="shared" si="0"/>
        <v>-0.456500000000005</v>
      </c>
    </row>
    <row r="23" s="1" customFormat="1" ht="20" customHeight="1" spans="1:7">
      <c r="A23" s="11" t="s">
        <v>61</v>
      </c>
      <c r="B23" s="12" t="s">
        <v>62</v>
      </c>
      <c r="C23" s="13" t="s">
        <v>60</v>
      </c>
      <c r="D23" s="12"/>
      <c r="E23" s="12">
        <v>110.2305</v>
      </c>
      <c r="F23" s="12">
        <v>109.9839</v>
      </c>
      <c r="G23" s="19">
        <f t="shared" si="0"/>
        <v>-0.246600000000001</v>
      </c>
    </row>
    <row r="24" s="1" customFormat="1" ht="20" customHeight="1" spans="1:7">
      <c r="A24" s="14" t="s">
        <v>63</v>
      </c>
      <c r="B24" s="15" t="s">
        <v>64</v>
      </c>
      <c r="C24" s="15" t="s">
        <v>60</v>
      </c>
      <c r="D24" s="15"/>
      <c r="E24" s="13">
        <v>57.1798</v>
      </c>
      <c r="F24" s="13">
        <v>56.9699</v>
      </c>
      <c r="G24" s="20">
        <f t="shared" si="0"/>
        <v>-0.209899999999998</v>
      </c>
    </row>
    <row r="25" ht="20" customHeight="1" spans="1:7">
      <c r="A25" s="14"/>
      <c r="B25" s="16" t="s">
        <v>65</v>
      </c>
      <c r="C25" s="15" t="s">
        <v>11</v>
      </c>
      <c r="D25" s="15" t="s">
        <v>12</v>
      </c>
      <c r="E25" s="13">
        <v>3</v>
      </c>
      <c r="F25" s="13">
        <v>3</v>
      </c>
      <c r="G25" s="20">
        <f t="shared" ref="G25:G44" si="1">F25-E25</f>
        <v>0</v>
      </c>
    </row>
    <row r="26" ht="20" customHeight="1" spans="1:7">
      <c r="A26" s="14" t="s">
        <v>66</v>
      </c>
      <c r="B26" s="15" t="s">
        <v>67</v>
      </c>
      <c r="C26" s="15" t="s">
        <v>68</v>
      </c>
      <c r="D26" s="15" t="s">
        <v>69</v>
      </c>
      <c r="E26" s="13">
        <v>3</v>
      </c>
      <c r="F26" s="13">
        <v>3</v>
      </c>
      <c r="G26" s="20">
        <f t="shared" si="1"/>
        <v>0</v>
      </c>
    </row>
    <row r="27" ht="20" customHeight="1" spans="1:7">
      <c r="A27" s="14" t="s">
        <v>70</v>
      </c>
      <c r="B27" s="15" t="s">
        <v>71</v>
      </c>
      <c r="C27" s="15" t="s">
        <v>68</v>
      </c>
      <c r="D27" s="15" t="s">
        <v>69</v>
      </c>
      <c r="E27" s="13">
        <v>3</v>
      </c>
      <c r="F27" s="13">
        <v>3</v>
      </c>
      <c r="G27" s="20">
        <f t="shared" si="1"/>
        <v>0</v>
      </c>
    </row>
    <row r="28" ht="20" customHeight="1" spans="1:7">
      <c r="A28" s="14"/>
      <c r="B28" s="16" t="s">
        <v>72</v>
      </c>
      <c r="C28" s="15" t="s">
        <v>11</v>
      </c>
      <c r="D28" s="15" t="s">
        <v>12</v>
      </c>
      <c r="E28" s="13">
        <v>447.6199</v>
      </c>
      <c r="F28" s="13">
        <v>446.6174</v>
      </c>
      <c r="G28" s="20">
        <f t="shared" si="1"/>
        <v>-1.0025</v>
      </c>
    </row>
    <row r="29" ht="20" customHeight="1" spans="1:7">
      <c r="A29" s="14" t="s">
        <v>73</v>
      </c>
      <c r="B29" s="15" t="s">
        <v>74</v>
      </c>
      <c r="C29" s="15" t="s">
        <v>11</v>
      </c>
      <c r="D29" s="15" t="s">
        <v>12</v>
      </c>
      <c r="E29" s="13">
        <v>232.9806</v>
      </c>
      <c r="F29" s="13">
        <v>232.4733</v>
      </c>
      <c r="G29" s="20">
        <f t="shared" si="1"/>
        <v>-0.507300000000015</v>
      </c>
    </row>
    <row r="30" ht="20" customHeight="1" spans="1:7">
      <c r="A30" s="14" t="s">
        <v>75</v>
      </c>
      <c r="B30" s="15" t="s">
        <v>76</v>
      </c>
      <c r="C30" s="15" t="s">
        <v>11</v>
      </c>
      <c r="D30" s="15" t="s">
        <v>12</v>
      </c>
      <c r="E30" s="13">
        <v>119.8511</v>
      </c>
      <c r="F30" s="13">
        <v>119.5551</v>
      </c>
      <c r="G30" s="20">
        <f t="shared" si="1"/>
        <v>-0.296000000000006</v>
      </c>
    </row>
    <row r="31" ht="20" customHeight="1" spans="1:7">
      <c r="A31" s="14" t="s">
        <v>77</v>
      </c>
      <c r="B31" s="15" t="s">
        <v>78</v>
      </c>
      <c r="C31" s="15" t="s">
        <v>11</v>
      </c>
      <c r="D31" s="15" t="s">
        <v>12</v>
      </c>
      <c r="E31" s="13">
        <v>79.6867</v>
      </c>
      <c r="F31" s="13">
        <v>79.4828</v>
      </c>
      <c r="G31" s="20">
        <f t="shared" si="1"/>
        <v>-0.203900000000004</v>
      </c>
    </row>
    <row r="32" ht="20" customHeight="1" spans="1:7">
      <c r="A32" s="14" t="s">
        <v>79</v>
      </c>
      <c r="B32" s="15" t="s">
        <v>80</v>
      </c>
      <c r="C32" s="15" t="s">
        <v>11</v>
      </c>
      <c r="D32" s="15" t="s">
        <v>12</v>
      </c>
      <c r="E32" s="13">
        <v>2.7018</v>
      </c>
      <c r="F32" s="13">
        <v>2.6944</v>
      </c>
      <c r="G32" s="20">
        <f t="shared" si="1"/>
        <v>-0.00740000000000007</v>
      </c>
    </row>
    <row r="33" ht="20" customHeight="1" spans="1:7">
      <c r="A33" s="14" t="s">
        <v>81</v>
      </c>
      <c r="B33" s="15" t="s">
        <v>82</v>
      </c>
      <c r="C33" s="15" t="s">
        <v>11</v>
      </c>
      <c r="D33" s="15" t="s">
        <v>12</v>
      </c>
      <c r="E33" s="13">
        <v>30.741</v>
      </c>
      <c r="F33" s="13">
        <v>30.741</v>
      </c>
      <c r="G33" s="20">
        <f t="shared" si="1"/>
        <v>0</v>
      </c>
    </row>
    <row r="34" ht="20" customHeight="1" spans="1:7">
      <c r="A34" s="14" t="s">
        <v>83</v>
      </c>
      <c r="B34" s="15" t="s">
        <v>84</v>
      </c>
      <c r="C34" s="15" t="s">
        <v>11</v>
      </c>
      <c r="D34" s="15" t="s">
        <v>12</v>
      </c>
      <c r="E34" s="13">
        <v>194.0975</v>
      </c>
      <c r="F34" s="13">
        <v>193.6591</v>
      </c>
      <c r="G34" s="20">
        <f t="shared" si="1"/>
        <v>-0.438400000000001</v>
      </c>
    </row>
    <row r="35" ht="20" customHeight="1" spans="1:7">
      <c r="A35" s="14" t="s">
        <v>85</v>
      </c>
      <c r="B35" s="15" t="s">
        <v>86</v>
      </c>
      <c r="C35" s="15" t="s">
        <v>11</v>
      </c>
      <c r="D35" s="15" t="s">
        <v>12</v>
      </c>
      <c r="E35" s="13">
        <v>10.672</v>
      </c>
      <c r="F35" s="13">
        <v>10.672</v>
      </c>
      <c r="G35" s="20">
        <f t="shared" si="1"/>
        <v>0</v>
      </c>
    </row>
    <row r="36" ht="20" customHeight="1" spans="1:7">
      <c r="A36" s="14" t="s">
        <v>87</v>
      </c>
      <c r="B36" s="15" t="s">
        <v>88</v>
      </c>
      <c r="C36" s="15" t="s">
        <v>11</v>
      </c>
      <c r="D36" s="15" t="s">
        <v>12</v>
      </c>
      <c r="E36" s="13">
        <v>51.47</v>
      </c>
      <c r="F36" s="13">
        <v>51.47</v>
      </c>
      <c r="G36" s="20">
        <f t="shared" si="1"/>
        <v>0</v>
      </c>
    </row>
    <row r="37" s="1" customFormat="1" ht="20" customHeight="1" spans="1:7">
      <c r="A37" s="14" t="s">
        <v>89</v>
      </c>
      <c r="B37" s="15" t="s">
        <v>90</v>
      </c>
      <c r="C37" s="15" t="s">
        <v>11</v>
      </c>
      <c r="D37" s="15" t="s">
        <v>12</v>
      </c>
      <c r="E37" s="13">
        <v>128.6192</v>
      </c>
      <c r="F37" s="13">
        <v>128.1967</v>
      </c>
      <c r="G37" s="20">
        <f t="shared" si="1"/>
        <v>-0.422500000000014</v>
      </c>
    </row>
    <row r="38" s="1" customFormat="1" ht="20" customHeight="1" spans="1:7">
      <c r="A38" s="14" t="s">
        <v>91</v>
      </c>
      <c r="B38" s="15" t="s">
        <v>92</v>
      </c>
      <c r="C38" s="15" t="s">
        <v>11</v>
      </c>
      <c r="D38" s="15" t="s">
        <v>12</v>
      </c>
      <c r="E38" s="13">
        <v>3.3363</v>
      </c>
      <c r="F38" s="13">
        <v>3.3204</v>
      </c>
      <c r="G38" s="20">
        <f t="shared" si="1"/>
        <v>-0.0159000000000002</v>
      </c>
    </row>
    <row r="39" s="1" customFormat="1" ht="20" customHeight="1" spans="1:7">
      <c r="A39" s="14" t="s">
        <v>93</v>
      </c>
      <c r="B39" s="15" t="s">
        <v>94</v>
      </c>
      <c r="C39" s="15" t="s">
        <v>11</v>
      </c>
      <c r="D39" s="15" t="s">
        <v>12</v>
      </c>
      <c r="E39" s="13">
        <v>5.0651</v>
      </c>
      <c r="F39" s="13">
        <v>5.0651</v>
      </c>
      <c r="G39" s="20">
        <f t="shared" si="1"/>
        <v>0</v>
      </c>
    </row>
    <row r="40" s="1" customFormat="1" ht="20" customHeight="1" spans="1:7">
      <c r="A40" s="14" t="s">
        <v>95</v>
      </c>
      <c r="B40" s="15" t="s">
        <v>96</v>
      </c>
      <c r="C40" s="15" t="s">
        <v>17</v>
      </c>
      <c r="D40" s="15" t="s">
        <v>12</v>
      </c>
      <c r="E40" s="13">
        <v>5.0651</v>
      </c>
      <c r="F40" s="13">
        <v>5.0651</v>
      </c>
      <c r="G40" s="20">
        <f t="shared" si="1"/>
        <v>0</v>
      </c>
    </row>
    <row r="41" s="1" customFormat="1" ht="20" customHeight="1" spans="1:7">
      <c r="A41" s="14" t="s">
        <v>97</v>
      </c>
      <c r="B41" s="15" t="s">
        <v>98</v>
      </c>
      <c r="C41" s="15" t="s">
        <v>11</v>
      </c>
      <c r="D41" s="15" t="s">
        <v>12</v>
      </c>
      <c r="E41" s="13">
        <v>15.4767</v>
      </c>
      <c r="F41" s="13">
        <v>15.4199</v>
      </c>
      <c r="G41" s="20">
        <f t="shared" si="1"/>
        <v>-0.0567999999999991</v>
      </c>
    </row>
    <row r="42" s="1" customFormat="1" ht="20" customHeight="1" spans="1:7">
      <c r="A42" s="11"/>
      <c r="B42" s="12" t="s">
        <v>99</v>
      </c>
      <c r="C42" s="13" t="s">
        <v>11</v>
      </c>
      <c r="D42" s="13" t="s">
        <v>12</v>
      </c>
      <c r="E42" s="12">
        <v>215.9893</v>
      </c>
      <c r="F42" s="12">
        <v>215.229</v>
      </c>
      <c r="G42" s="24">
        <f t="shared" si="1"/>
        <v>-0.760299999999972</v>
      </c>
    </row>
    <row r="43" ht="20" customHeight="1" spans="1:7">
      <c r="A43" s="14" t="s">
        <v>100</v>
      </c>
      <c r="B43" s="13" t="s">
        <v>101</v>
      </c>
      <c r="C43" s="13" t="s">
        <v>11</v>
      </c>
      <c r="D43" s="13" t="s">
        <v>12</v>
      </c>
      <c r="E43" s="13">
        <v>215.9893</v>
      </c>
      <c r="F43" s="13">
        <v>215.229</v>
      </c>
      <c r="G43" s="20">
        <f t="shared" si="1"/>
        <v>-0.760299999999972</v>
      </c>
    </row>
    <row r="44" s="1" customFormat="1" ht="20" customHeight="1" spans="1:7">
      <c r="A44" s="21"/>
      <c r="B44" s="22" t="s">
        <v>102</v>
      </c>
      <c r="C44" s="23" t="s">
        <v>11</v>
      </c>
      <c r="D44" s="23" t="s">
        <v>12</v>
      </c>
      <c r="E44" s="22">
        <v>4535.7743</v>
      </c>
      <c r="F44" s="22">
        <v>4519.8</v>
      </c>
      <c r="G44" s="25">
        <f t="shared" si="1"/>
        <v>-15.9742999999999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5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国道G207线信宜溪兰至铜鼓段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2023-11-13T22:19:00Z</cp:lastPrinted>
  <dcterms:modified xsi:type="dcterms:W3CDTF">2024-07-04T01:03:00Z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