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国道G235线大埔湖寮陈牙陂段灾毁恢复重建工程方案设计" sheetId="2" r:id="rId1"/>
  </sheets>
  <definedNames>
    <definedName name="_xlnm.Print_Titles" localSheetId="0">国道G235线大埔湖寮陈牙陂段灾毁恢复重建工程方案设计!$3:$4</definedName>
  </definedNames>
  <calcPr calcId="144525"/>
</workbook>
</file>

<file path=xl/sharedStrings.xml><?xml version="1.0" encoding="utf-8"?>
<sst xmlns="http://schemas.openxmlformats.org/spreadsheetml/2006/main" count="27" uniqueCount="26">
  <si>
    <t>附件</t>
  </si>
  <si>
    <t>国道G235线大埔湖寮陈牙陂段灾毁恢复重建工程
方案设计概算审查表</t>
  </si>
  <si>
    <t>项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</si>
  <si>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</si>
  <si>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</si>
  <si>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</si>
  <si>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</si>
  <si>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</si>
  <si>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</si>
  <si>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101</t>
  </si>
  <si>
    <t>临时工程</t>
  </si>
  <si>
    <t>102</t>
  </si>
  <si>
    <t>路基工程</t>
  </si>
  <si>
    <t>110</t>
  </si>
  <si>
    <t>专项费用</t>
  </si>
  <si>
    <t>第二部分 土地使用及拆迁补偿费</t>
  </si>
  <si>
    <t>第三部分 工程建设其他费用</t>
  </si>
  <si>
    <t>301</t>
  </si>
  <si>
    <t>建设项目管理费</t>
  </si>
  <si>
    <t>303</t>
  </si>
  <si>
    <t>建设项目前期工作费</t>
  </si>
  <si>
    <t>联合试运转费</t>
  </si>
  <si>
    <t>308</t>
  </si>
  <si>
    <t>工程保险费</t>
  </si>
  <si>
    <t>第四部分 预备费</t>
  </si>
  <si>
    <t>公路基本造价</t>
  </si>
</sst>
</file>

<file path=xl/styles.xml><?xml version="1.0" encoding="utf-8"?>
<styleSheet xmlns="http://schemas.openxmlformats.org/spreadsheetml/2006/main">
  <numFmts count="37">
    <numFmt numFmtId="176" formatCode="dd\-mmm\-yy"/>
    <numFmt numFmtId="177" formatCode="yy/m/d"/>
    <numFmt numFmtId="178" formatCode="mm/dd/yy"/>
    <numFmt numFmtId="8" formatCode="&quot;￥&quot;#,##0.00;[Red]&quot;￥&quot;\-#,##0.00"/>
    <numFmt numFmtId="179" formatCode="yyyy/m/d\ h:mm\ AM/PM"/>
    <numFmt numFmtId="180" formatCode="[$-804]aaaa"/>
    <numFmt numFmtId="181" formatCode="[$-804]aaa"/>
    <numFmt numFmtId="182" formatCode="h:mm:ss\ AM/PM"/>
    <numFmt numFmtId="183" formatCode="[DBNum1][$-804]yyyy&quot;年&quot;m&quot;月&quot;d&quot;日&quot;"/>
    <numFmt numFmtId="184" formatCode="m/d"/>
    <numFmt numFmtId="26" formatCode="\$#,##0.00_);[Red]\(\$#,##0.00\)"/>
    <numFmt numFmtId="185" formatCode="[DBNum1][$-804]m&quot;月&quot;d&quot;日&quot;"/>
    <numFmt numFmtId="186" formatCode="[DBNum1]h&quot;时&quot;mm&quot;分&quot;"/>
    <numFmt numFmtId="44" formatCode="_ &quot;￥&quot;* #,##0.00_ ;_ &quot;￥&quot;* \-#,##0.00_ ;_ &quot;￥&quot;* &quot;-&quot;??_ ;_ @_ "/>
    <numFmt numFmtId="7" formatCode="&quot;￥&quot;#,##0.00;&quot;￥&quot;\-#,##0.00"/>
    <numFmt numFmtId="23" formatCode="\$#,##0_);\(\$#,##0\)"/>
    <numFmt numFmtId="187" formatCode="h:mm\ AM/PM"/>
    <numFmt numFmtId="188" formatCode="#\ ??"/>
    <numFmt numFmtId="42" formatCode="_ &quot;￥&quot;* #,##0_ ;_ &quot;￥&quot;* \-#,##0_ ;_ &quot;￥&quot;* &quot;-&quot;_ ;_ @_ "/>
    <numFmt numFmtId="43" formatCode="_ * #,##0.00_ ;_ * \-#,##0.00_ ;_ * &quot;-&quot;??_ ;_ @_ "/>
    <numFmt numFmtId="189" formatCode="\¥#,##0;[Red]\¥\-#,##0"/>
    <numFmt numFmtId="190" formatCode="0.00_ "/>
    <numFmt numFmtId="191" formatCode="\¥#,##0.00;\¥\-#,##0.00"/>
    <numFmt numFmtId="41" formatCode="_ * #,##0_ ;_ * \-#,##0_ ;_ * &quot;-&quot;_ ;_ @_ "/>
    <numFmt numFmtId="192" formatCode="mmmmm"/>
    <numFmt numFmtId="193" formatCode="mmmmm\-yy"/>
    <numFmt numFmtId="194" formatCode="#\ ?/?"/>
    <numFmt numFmtId="195" formatCode="\¥#,##0;\¥\-#,##0"/>
    <numFmt numFmtId="5" formatCode="&quot;￥&quot;#,##0;&quot;￥&quot;\-#,##0"/>
    <numFmt numFmtId="196" formatCode="[DBNum1][$-804]yyyy&quot;年&quot;m&quot;月&quot;"/>
    <numFmt numFmtId="197" formatCode="mmmm\-yy"/>
    <numFmt numFmtId="198" formatCode="\¥#,##0.00;[Red]\¥\-#,##0.00"/>
    <numFmt numFmtId="24" formatCode="\$#,##0_);[Red]\(\$#,##0\)"/>
    <numFmt numFmtId="199" formatCode="[DBNum1]上午/下午h&quot;时&quot;mm&quot;分&quot;"/>
    <numFmt numFmtId="200" formatCode="#\ ??/??"/>
    <numFmt numFmtId="6" formatCode="&quot;￥&quot;#,##0;[Red]&quot;￥&quot;\-#,##0"/>
    <numFmt numFmtId="25" formatCode="\$#,##0.00_);\(\$#,##0.00\)"/>
  </numFmts>
  <fonts count="32"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6"/>
      <color rgb="FF000000"/>
      <name val="宋体"/>
      <charset val="134"/>
    </font>
    <font>
      <sz val="18"/>
      <color theme="1"/>
      <name val="方正小标宋简体"/>
      <charset val="134"/>
    </font>
    <font>
      <b/>
      <sz val="12"/>
      <color indexed="8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2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5" fillId="12" borderId="15" applyNumberFormat="0" applyAlignment="0" applyProtection="0">
      <alignment vertical="center"/>
    </xf>
    <xf numFmtId="0" fontId="23" fillId="16" borderId="13" applyNumberForma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0">
      <alignment vertical="center"/>
    </xf>
    <xf numFmtId="0" fontId="31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14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90" fontId="8" fillId="0" borderId="1" xfId="0" applyNumberFormat="1" applyFont="1" applyFill="1" applyBorder="1" applyAlignment="1">
      <alignment horizontal="center" vertical="center"/>
    </xf>
    <xf numFmtId="190" fontId="8" fillId="0" borderId="2" xfId="0" applyNumberFormat="1" applyFont="1" applyFill="1" applyBorder="1" applyAlignment="1">
      <alignment horizontal="center" vertical="center"/>
    </xf>
    <xf numFmtId="190" fontId="8" fillId="0" borderId="3" xfId="0" applyNumberFormat="1" applyFont="1" applyFill="1" applyBorder="1" applyAlignment="1">
      <alignment horizontal="center" vertical="center"/>
    </xf>
    <xf numFmtId="190" fontId="8" fillId="0" borderId="4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90" fontId="9" fillId="0" borderId="4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90" fontId="10" fillId="0" borderId="4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90" fontId="9" fillId="0" borderId="6" xfId="0" applyNumberFormat="1" applyFont="1" applyBorder="1" applyAlignment="1">
      <alignment horizontal="center" vertical="center"/>
    </xf>
    <xf numFmtId="190" fontId="8" fillId="0" borderId="7" xfId="0" applyNumberFormat="1" applyFont="1" applyFill="1" applyBorder="1" applyAlignment="1">
      <alignment horizontal="center" vertical="center" wrapText="1"/>
    </xf>
    <xf numFmtId="190" fontId="8" fillId="0" borderId="8" xfId="0" applyNumberFormat="1" applyFont="1" applyFill="1" applyBorder="1" applyAlignment="1">
      <alignment horizontal="center" vertical="center" wrapText="1"/>
    </xf>
    <xf numFmtId="190" fontId="9" fillId="0" borderId="8" xfId="0" applyNumberFormat="1" applyFont="1" applyBorder="1" applyAlignment="1">
      <alignment horizontal="center" vertical="center"/>
    </xf>
    <xf numFmtId="190" fontId="10" fillId="0" borderId="8" xfId="0" applyNumberFormat="1" applyFont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190" fontId="9" fillId="0" borderId="9" xfId="0" applyNumberFormat="1" applyFont="1" applyBorder="1" applyAlignment="1">
      <alignment horizontal="center"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4">
    <open main="94" threadCnt="1"/>
    <sheetInfos>
      <sheetInfo cellCmpFml="4" sheetStid="2">
        <open main="1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www.wps.cn/officeDocument/2023/relationships/woinfos" Target="woinfos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tabSelected="1" workbookViewId="0">
      <selection activeCell="A2" sqref="A2:E2"/>
    </sheetView>
  </sheetViews>
  <sheetFormatPr defaultColWidth="9" defaultRowHeight="14.25" outlineLevelCol="4"/>
  <cols>
    <col min="1" max="1" width="9.5" style="4" customWidth="1"/>
    <col min="2" max="2" width="34.25" style="5" customWidth="1"/>
    <col min="3" max="3" width="15.125" style="4" customWidth="1"/>
    <col min="4" max="4" width="16.875" style="4" customWidth="1"/>
    <col min="5" max="5" width="18.25" style="4" customWidth="1"/>
  </cols>
  <sheetData>
    <row r="1" s="1" customFormat="1" ht="25" customHeight="1" spans="1:5">
      <c r="A1" s="6" t="s">
        <v>0</v>
      </c>
      <c r="B1" s="7"/>
      <c r="C1" s="8"/>
      <c r="D1" s="8"/>
      <c r="E1" s="8"/>
    </row>
    <row r="2" ht="50" customHeight="1" spans="1:5">
      <c r="A2" s="9" t="s">
        <v>1</v>
      </c>
      <c r="B2" s="10"/>
      <c r="C2" s="10"/>
      <c r="D2" s="10"/>
      <c r="E2" s="10"/>
    </row>
    <row r="3" ht="25" customHeight="1" spans="1:5">
      <c r="A3" s="11" t="s">
        <v>2</v>
      </c>
      <c r="B3" s="12" t="s">
        <v>3</v>
      </c>
      <c r="C3" s="12" t="s">
        <v>4</v>
      </c>
      <c r="D3" s="12" t="s">
        <v>5</v>
      </c>
      <c r="E3" s="25" t="s">
        <v>6</v>
      </c>
    </row>
    <row r="4" ht="25" customHeight="1" spans="1:5">
      <c r="A4" s="13"/>
      <c r="B4" s="14"/>
      <c r="C4" s="14" t="s">
        <v>7</v>
      </c>
      <c r="D4" s="14" t="s">
        <v>7</v>
      </c>
      <c r="E4" s="26"/>
    </row>
    <row r="5" s="2" customFormat="1" ht="20" customHeight="1" spans="1:5">
      <c r="A5" s="15"/>
      <c r="B5" s="16" t="s">
        <v>8</v>
      </c>
      <c r="C5" s="17">
        <v>429.9525</v>
      </c>
      <c r="D5" s="17">
        <v>405.3</v>
      </c>
      <c r="E5" s="27">
        <f>D5-C5</f>
        <v>-24.6525</v>
      </c>
    </row>
    <row r="6" s="3" customFormat="1" ht="20" customHeight="1" spans="1:5">
      <c r="A6" s="18" t="s">
        <v>9</v>
      </c>
      <c r="B6" s="19" t="s">
        <v>10</v>
      </c>
      <c r="C6" s="20">
        <v>67.9195</v>
      </c>
      <c r="D6" s="20">
        <v>67.0358</v>
      </c>
      <c r="E6" s="28">
        <f>D6-C6</f>
        <v>-0.883700000000005</v>
      </c>
    </row>
    <row r="7" s="3" customFormat="1" ht="20" customHeight="1" spans="1:5">
      <c r="A7" s="18" t="s">
        <v>11</v>
      </c>
      <c r="B7" s="19" t="s">
        <v>12</v>
      </c>
      <c r="C7" s="20">
        <v>336.6734</v>
      </c>
      <c r="D7" s="20">
        <v>314.5136</v>
      </c>
      <c r="E7" s="28">
        <f>D7-C7</f>
        <v>-22.1598</v>
      </c>
    </row>
    <row r="8" s="3" customFormat="1" ht="20" customHeight="1" spans="1:5">
      <c r="A8" s="18" t="s">
        <v>13</v>
      </c>
      <c r="B8" s="19" t="s">
        <v>14</v>
      </c>
      <c r="C8" s="20">
        <v>25.3596</v>
      </c>
      <c r="D8" s="20">
        <v>23.7566</v>
      </c>
      <c r="E8" s="28">
        <f t="shared" ref="E8:E16" si="0">D8-C8</f>
        <v>-1.603</v>
      </c>
    </row>
    <row r="9" s="2" customFormat="1" ht="20" customHeight="1" spans="1:5">
      <c r="A9" s="15"/>
      <c r="B9" s="16" t="s">
        <v>15</v>
      </c>
      <c r="C9" s="21">
        <v>0</v>
      </c>
      <c r="D9" s="21">
        <v>0</v>
      </c>
      <c r="E9" s="29">
        <f t="shared" si="0"/>
        <v>0</v>
      </c>
    </row>
    <row r="10" s="2" customFormat="1" ht="20" customHeight="1" spans="1:5">
      <c r="A10" s="15"/>
      <c r="B10" s="16" t="s">
        <v>16</v>
      </c>
      <c r="C10" s="17">
        <v>57.7086</v>
      </c>
      <c r="D10" s="17">
        <v>52.1843</v>
      </c>
      <c r="E10" s="27">
        <f t="shared" si="0"/>
        <v>-5.5243</v>
      </c>
    </row>
    <row r="11" s="3" customFormat="1" ht="20" customHeight="1" spans="1:5">
      <c r="A11" s="18" t="s">
        <v>17</v>
      </c>
      <c r="B11" s="19" t="s">
        <v>18</v>
      </c>
      <c r="C11" s="20">
        <v>32.9265</v>
      </c>
      <c r="D11" s="20">
        <v>28.6697</v>
      </c>
      <c r="E11" s="28">
        <f t="shared" si="0"/>
        <v>-4.2568</v>
      </c>
    </row>
    <row r="12" s="3" customFormat="1" ht="20" customHeight="1" spans="1:5">
      <c r="A12" s="18" t="s">
        <v>19</v>
      </c>
      <c r="B12" s="19" t="s">
        <v>20</v>
      </c>
      <c r="C12" s="20">
        <v>22.9097</v>
      </c>
      <c r="D12" s="20">
        <v>21.8934</v>
      </c>
      <c r="E12" s="28">
        <f t="shared" si="0"/>
        <v>-1.0163</v>
      </c>
    </row>
    <row r="13" s="3" customFormat="1" ht="20" customHeight="1" spans="1:5">
      <c r="A13" s="18">
        <v>305</v>
      </c>
      <c r="B13" s="19" t="s">
        <v>21</v>
      </c>
      <c r="C13" s="20">
        <v>0.1526</v>
      </c>
      <c r="D13" s="20">
        <v>0</v>
      </c>
      <c r="E13" s="28">
        <f t="shared" si="0"/>
        <v>-0.1526</v>
      </c>
    </row>
    <row r="14" s="3" customFormat="1" ht="20" customHeight="1" spans="1:5">
      <c r="A14" s="18" t="s">
        <v>22</v>
      </c>
      <c r="B14" s="19" t="s">
        <v>23</v>
      </c>
      <c r="C14" s="20">
        <v>1.7198</v>
      </c>
      <c r="D14" s="20">
        <v>1.6212</v>
      </c>
      <c r="E14" s="28">
        <f t="shared" si="0"/>
        <v>-0.0986</v>
      </c>
    </row>
    <row r="15" s="2" customFormat="1" ht="20" customHeight="1" spans="1:5">
      <c r="A15" s="15"/>
      <c r="B15" s="16" t="s">
        <v>24</v>
      </c>
      <c r="C15" s="17">
        <v>24.3831</v>
      </c>
      <c r="D15" s="21">
        <v>0</v>
      </c>
      <c r="E15" s="27">
        <f t="shared" si="0"/>
        <v>-24.3831</v>
      </c>
    </row>
    <row r="16" s="3" customFormat="1" ht="20" customHeight="1" spans="1:5">
      <c r="A16" s="22"/>
      <c r="B16" s="23" t="s">
        <v>25</v>
      </c>
      <c r="C16" s="24">
        <v>512.0442</v>
      </c>
      <c r="D16" s="24">
        <v>457.4903</v>
      </c>
      <c r="E16" s="30">
        <f t="shared" si="0"/>
        <v>-54.5539000000001</v>
      </c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590277777777778" right="0.590277777777778" top="0.747916666666667" bottom="0.747916666666667" header="0.314583333333333" footer="0.314583333333333"/>
  <pageSetup paperSize="9" scale="90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WWO_wpscloud_20240319091815-f519a28dfc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国道G235线大埔湖寮陈牙陂段灾毁恢复重建工程方案设计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WPS_1648177451</cp:lastModifiedBy>
  <dcterms:created xsi:type="dcterms:W3CDTF">2022-09-13T17:42:00Z</dcterms:created>
  <cp:lastPrinted>2023-11-10T16:17:00Z</cp:lastPrinted>
  <dcterms:modified xsi:type="dcterms:W3CDTF">2024-07-31T19:04:00Z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2052-0.0.0.0</vt:lpwstr>
  </property>
</Properties>
</file>