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infos.xml" ContentType="application/vnd.wps-officedocument.woinfo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9204"/>
  </bookViews>
  <sheets>
    <sheet name="国道G205线蕉岭广福大岗湖（闽粤界）至文福储村段" sheetId="2" r:id="rId1"/>
  </sheets>
  <definedNames>
    <definedName name="_xlnm.Print_Titles" localSheetId="0">'国道G205线蕉岭广福大岗湖（闽粤界）至文福储村段'!$3:$4</definedName>
  </definedNames>
  <calcPr calcId="144525"/>
</workbook>
</file>

<file path=xl/sharedStrings.xml><?xml version="1.0" encoding="utf-8"?>
<sst xmlns="http://schemas.openxmlformats.org/spreadsheetml/2006/main" count="31" uniqueCount="30">
  <si>
    <t>附件</t>
  </si>
  <si>
    <t>国道G205线蕉岭广福大岗湖（闽粤界）至文福储村段
灾毁恢复重建工程方案设计概算审查表</t>
  </si>
  <si>
    <t>项</t>
  </si>
  <si>
    <t>工程或费用名称</t>
  </si>
  <si>
    <t>方案设计</t>
  </si>
  <si>
    <t>审查意见</t>
  </si>
  <si>
    <t>增（＋）减（－）金额（万元）</t>
  </si>
  <si>
    <t>概算（万元）</t>
  </si>
  <si>
    <t>第一部分 建筑安装工程费</t>
  </si>
  <si>
    <t>临时工程</t>
  </si>
  <si>
    <t>路基工程</t>
  </si>
  <si>
    <t>路面工程</t>
  </si>
  <si>
    <t>桥梁涵洞工程</t>
  </si>
  <si>
    <t>交通工程及沿线设施</t>
  </si>
  <si>
    <t>绿化及环境保护工程</t>
  </si>
  <si>
    <t>其他工程</t>
  </si>
  <si>
    <t>专项费用</t>
  </si>
  <si>
    <t>第二部分 土地使用及拆迁补偿费</t>
  </si>
  <si>
    <t>土地使用费</t>
  </si>
  <si>
    <t>拆迁补偿费</t>
  </si>
  <si>
    <t>其他补偿费</t>
  </si>
  <si>
    <t>第三部分 工程建设其他费用</t>
  </si>
  <si>
    <t>建设项目管理费</t>
  </si>
  <si>
    <t>建设项目前期工作费</t>
  </si>
  <si>
    <t>专项评价（估）费</t>
  </si>
  <si>
    <t>工程保通管理费</t>
  </si>
  <si>
    <t>工程保险费</t>
  </si>
  <si>
    <t>第四部分 预备费</t>
  </si>
  <si>
    <t>基本预备费</t>
  </si>
  <si>
    <t>公路基本造价</t>
  </si>
</sst>
</file>

<file path=xl/styles.xml><?xml version="1.0" encoding="utf-8"?>
<styleSheet xmlns="http://schemas.openxmlformats.org/spreadsheetml/2006/main">
  <numFmts count="40">
    <numFmt numFmtId="176" formatCode="dd\-mmm\-yy"/>
    <numFmt numFmtId="177" formatCode="yy/m/d"/>
    <numFmt numFmtId="178" formatCode="mm/dd/yy"/>
    <numFmt numFmtId="8" formatCode="&quot;￥&quot;#,##0.00;[Red]&quot;￥&quot;\-#,##0.00"/>
    <numFmt numFmtId="179" formatCode="yyyy/m/d\ h:mm\ AM/PM"/>
    <numFmt numFmtId="180" formatCode="[$-804]aaaa"/>
    <numFmt numFmtId="181" formatCode="[$-804]aaa"/>
    <numFmt numFmtId="182" formatCode="h:mm:ss\ AM/PM"/>
    <numFmt numFmtId="183" formatCode="[DBNum1][$-804]yyyy&quot;年&quot;m&quot;月&quot;d&quot;日&quot;"/>
    <numFmt numFmtId="184" formatCode="m/d"/>
    <numFmt numFmtId="26" formatCode="\$#,##0.00_);[Red]\(\$#,##0.00\)"/>
    <numFmt numFmtId="25" formatCode="\$#,##0.00_);\(\$#,##0.00\)"/>
    <numFmt numFmtId="185" formatCode="[DBNum1]h&quot;时&quot;mm&quot;分&quot;"/>
    <numFmt numFmtId="186" formatCode="\¥#,##0;\¥\-#,##0"/>
    <numFmt numFmtId="187" formatCode="[DBNum1][$-804]m&quot;月&quot;d&quot;日&quot;"/>
    <numFmt numFmtId="188" formatCode="0.0000_ "/>
    <numFmt numFmtId="189" formatCode="\¥#,##0;[Red]\¥\-#,##0"/>
    <numFmt numFmtId="190" formatCode="#\ ??"/>
    <numFmt numFmtId="191" formatCode="h:mm\ AM/PM"/>
    <numFmt numFmtId="41" formatCode="_ * #,##0_ ;_ * \-#,##0_ ;_ * &quot;-&quot;_ ;_ @_ "/>
    <numFmt numFmtId="44" formatCode="_ &quot;￥&quot;* #,##0.00_ ;_ &quot;￥&quot;* \-#,##0.00_ ;_ &quot;￥&quot;* &quot;-&quot;??_ ;_ @_ "/>
    <numFmt numFmtId="7" formatCode="&quot;￥&quot;#,##0.00;&quot;￥&quot;\-#,##0.00"/>
    <numFmt numFmtId="23" formatCode="\$#,##0_);\(\$#,##0\)"/>
    <numFmt numFmtId="42" formatCode="_ &quot;￥&quot;* #,##0_ ;_ &quot;￥&quot;* \-#,##0_ ;_ &quot;￥&quot;* &quot;-&quot;_ ;_ @_ "/>
    <numFmt numFmtId="43" formatCode="_ * #,##0.00_ ;_ * \-#,##0.00_ ;_ * &quot;-&quot;??_ ;_ @_ "/>
    <numFmt numFmtId="192" formatCode="0_ "/>
    <numFmt numFmtId="193" formatCode="mmmmm\-yy"/>
    <numFmt numFmtId="194" formatCode="mmmmm"/>
    <numFmt numFmtId="195" formatCode="\¥#,##0.00;\¥\-#,##0.00"/>
    <numFmt numFmtId="196" formatCode="0.00_ "/>
    <numFmt numFmtId="197" formatCode="\¥#,##0.00;[Red]\¥\-#,##0.00"/>
    <numFmt numFmtId="198" formatCode="#\ ?/?"/>
    <numFmt numFmtId="5" formatCode="&quot;￥&quot;#,##0;&quot;￥&quot;\-#,##0"/>
    <numFmt numFmtId="199" formatCode="[DBNum1][$-804]yyyy&quot;年&quot;m&quot;月&quot;"/>
    <numFmt numFmtId="200" formatCode="mmmm\-yy"/>
    <numFmt numFmtId="201" formatCode="0.0_ "/>
    <numFmt numFmtId="24" formatCode="\$#,##0_);[Red]\(\$#,##0\)"/>
    <numFmt numFmtId="202" formatCode="[DBNum1]上午/下午h&quot;时&quot;mm&quot;分&quot;"/>
    <numFmt numFmtId="203" formatCode="#\ ??/??"/>
    <numFmt numFmtId="6" formatCode="&quot;￥&quot;#,##0;[Red]&quot;￥&quot;\-#,##0"/>
  </numFmts>
  <fonts count="32">
    <font>
      <sz val="12"/>
      <color rgb="FF000000"/>
      <name val="宋体"/>
      <charset val="134"/>
    </font>
    <font>
      <b/>
      <sz val="12"/>
      <color rgb="FF000000"/>
      <name val="宋体"/>
      <charset val="134"/>
    </font>
    <font>
      <b/>
      <sz val="12"/>
      <color rgb="FF000000"/>
      <name val="仿宋_GB2312"/>
      <charset val="134"/>
    </font>
    <font>
      <sz val="12"/>
      <color rgb="FF000000"/>
      <name val="仿宋_GB2312"/>
      <charset val="134"/>
    </font>
    <font>
      <sz val="10"/>
      <color rgb="FF000000"/>
      <name val="Arial"/>
      <charset val="134"/>
    </font>
    <font>
      <sz val="14"/>
      <color rgb="FF000000"/>
      <name val="黑体"/>
      <charset val="134"/>
    </font>
    <font>
      <sz val="16"/>
      <color rgb="FF000000"/>
      <name val="宋体"/>
      <charset val="134"/>
    </font>
    <font>
      <sz val="16"/>
      <color theme="1"/>
      <name val="方正小标宋简体"/>
      <charset val="134"/>
    </font>
    <font>
      <b/>
      <sz val="12"/>
      <color indexed="8"/>
      <name val="仿宋_GB2312"/>
      <charset val="134"/>
    </font>
    <font>
      <b/>
      <sz val="12"/>
      <name val="仿宋_GB2312"/>
      <charset val="134"/>
    </font>
    <font>
      <sz val="12"/>
      <name val="仿宋_GB2312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2"/>
      <color indexed="8"/>
      <name val="宋体"/>
      <charset val="134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>
      <alignment vertical="center"/>
    </xf>
    <xf numFmtId="0" fontId="17" fillId="0" borderId="0">
      <alignment vertical="center"/>
    </xf>
    <xf numFmtId="0" fontId="12" fillId="1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24" fillId="12" borderId="15" applyNumberFormat="0" applyAlignment="0" applyProtection="0">
      <alignment vertical="center"/>
    </xf>
    <xf numFmtId="0" fontId="22" fillId="15" borderId="13" applyNumberFormat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6" fillId="0" borderId="16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5" fillId="0" borderId="16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7" fillId="0" borderId="0">
      <alignment vertical="center"/>
    </xf>
    <xf numFmtId="0" fontId="31" fillId="0" borderId="1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18" borderId="14" applyNumberFormat="0" applyFont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18" fillId="12" borderId="10" applyNumberFormat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3" fillId="6" borderId="10" applyNumberFormat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Fill="1" applyAlignment="1">
      <alignment vertical="top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left" vertical="center"/>
    </xf>
    <xf numFmtId="0" fontId="6" fillId="0" borderId="0" xfId="0" applyFont="1" applyFill="1" applyAlignment="1">
      <alignment horizontal="center" vertical="top"/>
    </xf>
    <xf numFmtId="0" fontId="6" fillId="0" borderId="0" xfId="0" applyFont="1" applyFill="1" applyAlignment="1">
      <alignment vertical="top"/>
    </xf>
    <xf numFmtId="0" fontId="7" fillId="2" borderId="0" xfId="0" applyFont="1" applyFill="1" applyAlignment="1">
      <alignment horizontal="center" vertical="center" wrapText="1"/>
    </xf>
    <xf numFmtId="0" fontId="7" fillId="2" borderId="0" xfId="0" applyFont="1" applyFill="1" applyAlignment="1">
      <alignment horizontal="center" vertical="center"/>
    </xf>
    <xf numFmtId="196" fontId="8" fillId="0" borderId="1" xfId="0" applyNumberFormat="1" applyFont="1" applyFill="1" applyBorder="1" applyAlignment="1">
      <alignment horizontal="center" vertical="center"/>
    </xf>
    <xf numFmtId="196" fontId="8" fillId="0" borderId="2" xfId="0" applyNumberFormat="1" applyFont="1" applyFill="1" applyBorder="1" applyAlignment="1">
      <alignment horizontal="center" vertical="center"/>
    </xf>
    <xf numFmtId="196" fontId="8" fillId="0" borderId="3" xfId="0" applyNumberFormat="1" applyFont="1" applyFill="1" applyBorder="1" applyAlignment="1">
      <alignment horizontal="center" vertical="center"/>
    </xf>
    <xf numFmtId="196" fontId="8" fillId="0" borderId="4" xfId="0" applyNumberFormat="1" applyFont="1" applyFill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196" fontId="9" fillId="0" borderId="4" xfId="0" applyNumberFormat="1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196" fontId="10" fillId="0" borderId="4" xfId="0" applyNumberFormat="1" applyFont="1" applyFill="1" applyBorder="1" applyAlignment="1">
      <alignment horizontal="center" vertical="center" wrapText="1"/>
    </xf>
    <xf numFmtId="201" fontId="10" fillId="0" borderId="4" xfId="0" applyNumberFormat="1" applyFont="1" applyFill="1" applyBorder="1" applyAlignment="1">
      <alignment horizontal="center" vertical="center" wrapText="1"/>
    </xf>
    <xf numFmtId="192" fontId="10" fillId="0" borderId="4" xfId="0" applyNumberFormat="1" applyFont="1" applyBorder="1" applyAlignment="1">
      <alignment horizontal="center" vertical="center"/>
    </xf>
    <xf numFmtId="192" fontId="9" fillId="0" borderId="4" xfId="0" applyNumberFormat="1" applyFont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188" fontId="2" fillId="0" borderId="6" xfId="0" applyNumberFormat="1" applyFont="1" applyFill="1" applyBorder="1" applyAlignment="1">
      <alignment horizontal="center" vertical="center"/>
    </xf>
    <xf numFmtId="196" fontId="9" fillId="0" borderId="6" xfId="0" applyNumberFormat="1" applyFont="1" applyFill="1" applyBorder="1" applyAlignment="1">
      <alignment horizontal="center" vertical="center" wrapText="1"/>
    </xf>
    <xf numFmtId="196" fontId="8" fillId="0" borderId="7" xfId="0" applyNumberFormat="1" applyFont="1" applyFill="1" applyBorder="1" applyAlignment="1">
      <alignment horizontal="center" vertical="center" wrapText="1"/>
    </xf>
    <xf numFmtId="196" fontId="8" fillId="0" borderId="8" xfId="0" applyNumberFormat="1" applyFont="1" applyFill="1" applyBorder="1" applyAlignment="1">
      <alignment horizontal="center" vertical="center" wrapText="1"/>
    </xf>
    <xf numFmtId="196" fontId="9" fillId="0" borderId="8" xfId="0" applyNumberFormat="1" applyFont="1" applyBorder="1" applyAlignment="1">
      <alignment horizontal="center" vertical="center"/>
    </xf>
    <xf numFmtId="196" fontId="10" fillId="0" borderId="8" xfId="0" applyNumberFormat="1" applyFont="1" applyBorder="1" applyAlignment="1">
      <alignment horizontal="center" vertical="center"/>
    </xf>
    <xf numFmtId="192" fontId="10" fillId="0" borderId="8" xfId="0" applyNumberFormat="1" applyFont="1" applyBorder="1" applyAlignment="1">
      <alignment horizontal="center" vertical="center"/>
    </xf>
    <xf numFmtId="192" fontId="9" fillId="0" borderId="8" xfId="0" applyNumberFormat="1" applyFont="1" applyBorder="1" applyAlignment="1">
      <alignment horizontal="center" vertical="center"/>
    </xf>
    <xf numFmtId="196" fontId="9" fillId="0" borderId="9" xfId="0" applyNumberFormat="1" applyFont="1" applyBorder="1" applyAlignment="1">
      <alignment horizontal="center" vertical="center"/>
    </xf>
  </cellXfs>
  <cellStyles count="51">
    <cellStyle name="常规" xfId="0" builtinId="0"/>
    <cellStyle name="常规 2" xfId="1"/>
    <cellStyle name="60% - 强调文字颜色 6" xfId="2" builtinId="52"/>
    <cellStyle name="20% - 强调文字颜色 6" xfId="3" builtinId="50"/>
    <cellStyle name="输出" xfId="4" builtinId="21"/>
    <cellStyle name="检查单元格" xfId="5" builtinId="23"/>
    <cellStyle name="差" xfId="6" builtinId="27"/>
    <cellStyle name="标题 1" xfId="7" builtinId="16"/>
    <cellStyle name="解释性文本" xfId="8" builtinId="53"/>
    <cellStyle name="标题 2" xfId="9" builtinId="17"/>
    <cellStyle name="40% - 强调文字颜色 5" xfId="10" builtinId="47"/>
    <cellStyle name="千位分隔[0]" xfId="11" builtinId="6"/>
    <cellStyle name="40% - 强调文字颜色 6" xfId="12" builtinId="51"/>
    <cellStyle name="超链接" xfId="13" builtinId="8"/>
    <cellStyle name="强调文字颜色 5" xfId="14" builtinId="45"/>
    <cellStyle name="标题 3" xfId="15" builtinId="18"/>
    <cellStyle name="汇总" xfId="16" builtinId="25"/>
    <cellStyle name="20% - 强调文字颜色 1" xfId="17" builtinId="30"/>
    <cellStyle name="40% - 强调文字颜色 1" xfId="18" builtinId="31"/>
    <cellStyle name="强调文字颜色 6" xfId="19" builtinId="49"/>
    <cellStyle name="千位分隔" xfId="20" builtinId="3"/>
    <cellStyle name="标题" xfId="21" builtinId="15"/>
    <cellStyle name="已访问的超链接" xfId="22" builtinId="9"/>
    <cellStyle name="40% - 强调文字颜色 4" xfId="23" builtinId="43"/>
    <cellStyle name="常规 3" xfId="24"/>
    <cellStyle name="链接单元格" xfId="25" builtinId="24"/>
    <cellStyle name="标题 4" xfId="26" builtinId="19"/>
    <cellStyle name="20% - 强调文字颜色 2" xfId="27" builtinId="34"/>
    <cellStyle name="货币[0]" xfId="28" builtinId="7"/>
    <cellStyle name="警告文本" xfId="29" builtinId="11"/>
    <cellStyle name="40% - 强调文字颜色 2" xfId="30" builtinId="35"/>
    <cellStyle name="注释" xfId="31" builtinId="10"/>
    <cellStyle name="60% - 强调文字颜色 3" xfId="32" builtinId="40"/>
    <cellStyle name="好" xfId="33" builtinId="26"/>
    <cellStyle name="20% - 强调文字颜色 5" xfId="34" builtinId="46"/>
    <cellStyle name="适中" xfId="35" builtinId="28"/>
    <cellStyle name="计算" xfId="36" builtinId="22"/>
    <cellStyle name="强调文字颜色 1" xfId="37" builtinId="29"/>
    <cellStyle name="60% - 强调文字颜色 4" xfId="38" builtinId="44"/>
    <cellStyle name="60% - 强调文字颜色 1" xfId="39" builtinId="32"/>
    <cellStyle name="强调文字颜色 2" xfId="40" builtinId="33"/>
    <cellStyle name="60% - 强调文字颜色 5" xfId="41" builtinId="48"/>
    <cellStyle name="百分比" xfId="42" builtinId="5"/>
    <cellStyle name="60% - 强调文字颜色 2" xfId="43" builtinId="36"/>
    <cellStyle name="货币" xfId="44" builtinId="4"/>
    <cellStyle name="强调文字颜色 3" xfId="45" builtinId="37"/>
    <cellStyle name="20% - 强调文字颜色 3" xfId="46" builtinId="38"/>
    <cellStyle name="输入" xfId="47" builtinId="20"/>
    <cellStyle name="40% - 强调文字颜色 3" xfId="48" builtinId="39"/>
    <cellStyle name="强调文字颜色 4" xfId="49" builtinId="41"/>
    <cellStyle name="20% - 强调文字颜色 4" xfId="50" builtinId="4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woinfos.xml><?xml version="1.0" encoding="utf-8"?>
<woInfos xmlns="https://web.wps.cn/et/2018/main" xmlns:s="http://schemas.openxmlformats.org/spreadsheetml/2006/main">
  <bookInfo cellCmpFml="2">
    <open main="105" threadCnt="1"/>
    <sheetInfos>
      <sheetInfo cellCmpFml="2" sheetStid="2">
        <open main="1" threadCnt="1"/>
      </sheetInfo>
    </sheetInfos>
  </bookInfo>
</woInfos>
</file>

<file path=xl/_rels/workbook.xml.rels><?xml version="1.0" encoding="UTF-8" standalone="yes"?>
<Relationships xmlns="http://schemas.openxmlformats.org/package/2006/relationships"><Relationship Id="rId8" Type="http://www.wps.cn/officeDocument/2023/relationships/woinfos" Target="woinfos.xml"/><Relationship Id="rId7" Type="http://schemas.openxmlformats.org/officeDocument/2006/relationships/styles" Target="styles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26"/>
  <sheetViews>
    <sheetView tabSelected="1" topLeftCell="A6" workbookViewId="0">
      <selection activeCell="G23" sqref="G23"/>
    </sheetView>
  </sheetViews>
  <sheetFormatPr defaultColWidth="9" defaultRowHeight="14.25" outlineLevelCol="4"/>
  <cols>
    <col min="1" max="1" width="9.5" style="4" customWidth="1"/>
    <col min="2" max="2" width="33.6" style="5" customWidth="1"/>
    <col min="3" max="3" width="15.125" style="4" customWidth="1"/>
    <col min="4" max="4" width="16.875" style="4" customWidth="1"/>
    <col min="5" max="5" width="18.25" style="4" customWidth="1"/>
  </cols>
  <sheetData>
    <row r="1" s="1" customFormat="1" ht="25" customHeight="1" spans="1:5">
      <c r="A1" s="6" t="s">
        <v>0</v>
      </c>
      <c r="B1" s="7"/>
      <c r="C1" s="8"/>
      <c r="D1" s="8"/>
      <c r="E1" s="8"/>
    </row>
    <row r="2" ht="50" customHeight="1" spans="1:5">
      <c r="A2" s="9" t="s">
        <v>1</v>
      </c>
      <c r="B2" s="10"/>
      <c r="C2" s="10"/>
      <c r="D2" s="10"/>
      <c r="E2" s="10"/>
    </row>
    <row r="3" ht="25" customHeight="1" spans="1:5">
      <c r="A3" s="11" t="s">
        <v>2</v>
      </c>
      <c r="B3" s="12" t="s">
        <v>3</v>
      </c>
      <c r="C3" s="12" t="s">
        <v>4</v>
      </c>
      <c r="D3" s="12" t="s">
        <v>5</v>
      </c>
      <c r="E3" s="27" t="s">
        <v>6</v>
      </c>
    </row>
    <row r="4" ht="25" customHeight="1" spans="1:5">
      <c r="A4" s="13"/>
      <c r="B4" s="14"/>
      <c r="C4" s="14" t="s">
        <v>7</v>
      </c>
      <c r="D4" s="14" t="s">
        <v>7</v>
      </c>
      <c r="E4" s="28"/>
    </row>
    <row r="5" s="2" customFormat="1" ht="20" customHeight="1" spans="1:5">
      <c r="A5" s="15"/>
      <c r="B5" s="16" t="s">
        <v>8</v>
      </c>
      <c r="C5" s="17">
        <v>13357.5741</v>
      </c>
      <c r="D5" s="17">
        <v>13201.89</v>
      </c>
      <c r="E5" s="29">
        <f>D5-C5</f>
        <v>-155.6841</v>
      </c>
    </row>
    <row r="6" s="3" customFormat="1" ht="20" customHeight="1" spans="1:5">
      <c r="A6" s="18">
        <v>101</v>
      </c>
      <c r="B6" s="19" t="s">
        <v>9</v>
      </c>
      <c r="C6" s="20">
        <v>114.0766</v>
      </c>
      <c r="D6" s="20">
        <v>113.542</v>
      </c>
      <c r="E6" s="30">
        <f t="shared" ref="E6:E26" si="0">D6-C6</f>
        <v>-0.534599999999998</v>
      </c>
    </row>
    <row r="7" s="3" customFormat="1" ht="20" customHeight="1" spans="1:5">
      <c r="A7" s="18">
        <v>102</v>
      </c>
      <c r="B7" s="19" t="s">
        <v>10</v>
      </c>
      <c r="C7" s="20">
        <v>7790.9358</v>
      </c>
      <c r="D7" s="20">
        <v>7711.4138</v>
      </c>
      <c r="E7" s="30">
        <f t="shared" si="0"/>
        <v>-79.5219999999999</v>
      </c>
    </row>
    <row r="8" ht="20" customHeight="1" spans="1:5">
      <c r="A8" s="18">
        <v>103</v>
      </c>
      <c r="B8" s="19" t="s">
        <v>11</v>
      </c>
      <c r="C8" s="20">
        <v>2374.9924</v>
      </c>
      <c r="D8" s="20">
        <v>2374.9924</v>
      </c>
      <c r="E8" s="31">
        <f t="shared" si="0"/>
        <v>0</v>
      </c>
    </row>
    <row r="9" ht="20" customHeight="1" spans="1:5">
      <c r="A9" s="18">
        <v>104</v>
      </c>
      <c r="B9" s="19" t="s">
        <v>12</v>
      </c>
      <c r="C9" s="21">
        <v>1754.1986</v>
      </c>
      <c r="D9" s="20">
        <v>1752.6627</v>
      </c>
      <c r="E9" s="30">
        <f t="shared" si="0"/>
        <v>-1.53589999999986</v>
      </c>
    </row>
    <row r="10" ht="20" customHeight="1" spans="1:5">
      <c r="A10" s="18">
        <v>107</v>
      </c>
      <c r="B10" s="19" t="s">
        <v>13</v>
      </c>
      <c r="C10" s="21">
        <v>331.6955</v>
      </c>
      <c r="D10" s="20">
        <v>334.4197</v>
      </c>
      <c r="E10" s="30">
        <f t="shared" si="0"/>
        <v>2.7242</v>
      </c>
    </row>
    <row r="11" ht="20" customHeight="1" spans="1:5">
      <c r="A11" s="18">
        <v>108</v>
      </c>
      <c r="B11" s="19" t="s">
        <v>14</v>
      </c>
      <c r="C11" s="20">
        <v>413.9642</v>
      </c>
      <c r="D11" s="20">
        <v>418.3201</v>
      </c>
      <c r="E11" s="30">
        <f t="shared" si="0"/>
        <v>4.35590000000002</v>
      </c>
    </row>
    <row r="12" ht="20" customHeight="1" spans="1:5">
      <c r="A12" s="18">
        <v>109</v>
      </c>
      <c r="B12" s="19" t="s">
        <v>15</v>
      </c>
      <c r="C12" s="20">
        <v>10.1949</v>
      </c>
      <c r="D12" s="20">
        <v>10.1949</v>
      </c>
      <c r="E12" s="31">
        <f t="shared" si="0"/>
        <v>0</v>
      </c>
    </row>
    <row r="13" ht="20" customHeight="1" spans="1:5">
      <c r="A13" s="18">
        <v>110</v>
      </c>
      <c r="B13" s="19" t="s">
        <v>16</v>
      </c>
      <c r="C13" s="20">
        <v>567.5161</v>
      </c>
      <c r="D13" s="20">
        <v>486.3498</v>
      </c>
      <c r="E13" s="30">
        <f t="shared" si="0"/>
        <v>-81.1663</v>
      </c>
    </row>
    <row r="14" ht="20" customHeight="1" spans="1:5">
      <c r="A14" s="18"/>
      <c r="B14" s="16" t="s">
        <v>17</v>
      </c>
      <c r="C14" s="17">
        <v>749.007</v>
      </c>
      <c r="D14" s="17">
        <v>749.007</v>
      </c>
      <c r="E14" s="32">
        <f t="shared" si="0"/>
        <v>0</v>
      </c>
    </row>
    <row r="15" ht="20" customHeight="1" spans="1:5">
      <c r="A15" s="18">
        <v>201</v>
      </c>
      <c r="B15" s="19" t="s">
        <v>18</v>
      </c>
      <c r="C15" s="20">
        <v>661.9714</v>
      </c>
      <c r="D15" s="20">
        <v>661.9714</v>
      </c>
      <c r="E15" s="31">
        <f t="shared" si="0"/>
        <v>0</v>
      </c>
    </row>
    <row r="16" ht="20" customHeight="1" spans="1:5">
      <c r="A16" s="18">
        <v>202</v>
      </c>
      <c r="B16" s="19" t="s">
        <v>19</v>
      </c>
      <c r="C16" s="21">
        <v>73.2045</v>
      </c>
      <c r="D16" s="21">
        <v>73.2045</v>
      </c>
      <c r="E16" s="31">
        <f t="shared" si="0"/>
        <v>0</v>
      </c>
    </row>
    <row r="17" ht="20" customHeight="1" spans="1:5">
      <c r="A17" s="18">
        <v>203</v>
      </c>
      <c r="B17" s="19" t="s">
        <v>20</v>
      </c>
      <c r="C17" s="20">
        <v>13.8311</v>
      </c>
      <c r="D17" s="20">
        <v>13.8311</v>
      </c>
      <c r="E17" s="31">
        <f t="shared" si="0"/>
        <v>0</v>
      </c>
    </row>
    <row r="18" ht="20" customHeight="1" spans="1:5">
      <c r="A18" s="18"/>
      <c r="B18" s="16" t="s">
        <v>21</v>
      </c>
      <c r="C18" s="17">
        <v>1381.8446</v>
      </c>
      <c r="D18" s="17">
        <v>1230.0316</v>
      </c>
      <c r="E18" s="29">
        <f t="shared" si="0"/>
        <v>-151.813</v>
      </c>
    </row>
    <row r="19" ht="20" customHeight="1" spans="1:5">
      <c r="A19" s="18">
        <v>301</v>
      </c>
      <c r="B19" s="19" t="s">
        <v>22</v>
      </c>
      <c r="C19" s="21">
        <v>741.3011</v>
      </c>
      <c r="D19" s="20">
        <v>600.5443</v>
      </c>
      <c r="E19" s="30">
        <f t="shared" si="0"/>
        <v>-140.7568</v>
      </c>
    </row>
    <row r="20" ht="20" customHeight="1" spans="1:5">
      <c r="A20" s="18">
        <v>303</v>
      </c>
      <c r="B20" s="19" t="s">
        <v>23</v>
      </c>
      <c r="C20" s="20">
        <v>536.0296</v>
      </c>
      <c r="D20" s="21">
        <v>525.5961</v>
      </c>
      <c r="E20" s="30">
        <f t="shared" si="0"/>
        <v>-10.4335</v>
      </c>
    </row>
    <row r="21" ht="20" customHeight="1" spans="1:5">
      <c r="A21" s="18">
        <v>304</v>
      </c>
      <c r="B21" s="19" t="s">
        <v>24</v>
      </c>
      <c r="C21" s="22">
        <v>10</v>
      </c>
      <c r="D21" s="22">
        <v>10</v>
      </c>
      <c r="E21" s="31">
        <f t="shared" si="0"/>
        <v>0</v>
      </c>
    </row>
    <row r="22" ht="20" customHeight="1" spans="1:5">
      <c r="A22" s="18">
        <v>307</v>
      </c>
      <c r="B22" s="19" t="s">
        <v>25</v>
      </c>
      <c r="C22" s="20">
        <v>41.0836</v>
      </c>
      <c r="D22" s="20">
        <v>41.0836</v>
      </c>
      <c r="E22" s="31">
        <f t="shared" si="0"/>
        <v>0</v>
      </c>
    </row>
    <row r="23" ht="20" customHeight="1" spans="1:5">
      <c r="A23" s="18">
        <v>308</v>
      </c>
      <c r="B23" s="19" t="s">
        <v>26</v>
      </c>
      <c r="C23" s="20">
        <v>53.4303</v>
      </c>
      <c r="D23" s="20">
        <v>52.8076</v>
      </c>
      <c r="E23" s="30">
        <f t="shared" si="0"/>
        <v>-0.622700000000002</v>
      </c>
    </row>
    <row r="24" ht="20" customHeight="1" spans="1:5">
      <c r="A24" s="18"/>
      <c r="B24" s="16" t="s">
        <v>27</v>
      </c>
      <c r="C24" s="17">
        <v>774.4212</v>
      </c>
      <c r="D24" s="23">
        <v>0</v>
      </c>
      <c r="E24" s="29">
        <f t="shared" si="0"/>
        <v>-774.4212</v>
      </c>
    </row>
    <row r="25" ht="20" customHeight="1" spans="1:5">
      <c r="A25" s="18">
        <v>401</v>
      </c>
      <c r="B25" s="19" t="s">
        <v>28</v>
      </c>
      <c r="C25" s="20">
        <v>16262.8469</v>
      </c>
      <c r="D25" s="20">
        <v>15180.934</v>
      </c>
      <c r="E25" s="30">
        <f t="shared" si="0"/>
        <v>-1081.9129</v>
      </c>
    </row>
    <row r="26" ht="20" customHeight="1" spans="1:5">
      <c r="A26" s="24"/>
      <c r="B26" s="25" t="s">
        <v>29</v>
      </c>
      <c r="C26" s="26">
        <v>16262.85</v>
      </c>
      <c r="D26" s="26">
        <v>15180.94</v>
      </c>
      <c r="E26" s="33">
        <f t="shared" si="0"/>
        <v>-1081.91</v>
      </c>
    </row>
  </sheetData>
  <sheetProtection formatCells="0" insertHyperlinks="0" autoFilter="0"/>
  <mergeCells count="4">
    <mergeCell ref="A2:E2"/>
    <mergeCell ref="A3:A4"/>
    <mergeCell ref="B3:B4"/>
    <mergeCell ref="E3:E4"/>
  </mergeCells>
  <printOptions horizontalCentered="1"/>
  <pageMargins left="0.708661417322835" right="0.708661417322835" top="0.748031496062992" bottom="0.748031496062992" header="0.31496062992126" footer="0.31496062992126"/>
  <pageSetup paperSize="9" scale="88" fitToHeight="0" orientation="portrait" useFirstPageNumber="1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woProps xmlns="https://web.wps.cn/et/2018/main" xmlns:s="http://schemas.openxmlformats.org/spreadsheetml/2006/main">
  <woSheetsProps>
    <woSheetProps sheetStid="2" interlineOnOff="0" interlineColor="0" isDbSheet="0" isDashBoardSheet="0" isDbDashBoardSheet="0" isFlexPaperSheet="0">
      <cellprotection/>
      <appEtDbRelations/>
    </woSheetProps>
  </woSheetsProps>
  <woBookProps>
    <bookSettings fileId="" isFilterShared="1" coreConquerUserId="" isAutoUpdatePaused="0" filterType="conn" isMergeTasksAutoUpdate="0" isInserPicAsAttachment="0"/>
  </woBookProps>
</woProps>
</file>

<file path=customXml/item2.xml><?xml version="1.0" encoding="utf-8"?>
<pixelators xmlns="https://web.wps.cn/et/2018/main" xmlns:s="http://schemas.openxmlformats.org/spreadsheetml/2006/main">
  <pixelatorList sheetStid="2"/>
  <pixelatorList sheetStid="3"/>
</pixelators>
</file>

<file path=customXml/itemProps1.xml><?xml version="1.0" encoding="utf-8"?>
<ds:datastoreItem xmlns:ds="http://schemas.openxmlformats.org/officeDocument/2006/customXml" ds:itemID="{06C82605-B75B-4693-9329-32AAD527C692}">
  <ds:schemaRefs>
    <ds:schemaRef ds:uri="https://web.wps.cn/et/2018/main"/>
    <ds:schemaRef ds:uri="http://schemas.openxmlformats.org/spreadsheetml/2006/main"/>
  </ds:schemaRefs>
</ds:datastoreItem>
</file>

<file path=customXml/itemProps2.xml><?xml version="1.0" encoding="utf-8"?>
<ds:datastoreItem xmlns:ds="http://schemas.openxmlformats.org/officeDocument/2006/customXml" ds:itemID="{224D003E-15C9-4FFE-AB16-9E66474EAE4E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Office WWO_wpscloud_20240319091815-f519a28dfc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国道G205线蕉岭广福大岗湖（闽粤界）至文福储村段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hp01</dc:creator>
  <cp:lastModifiedBy>WPS_1648177451</cp:lastModifiedBy>
  <dcterms:created xsi:type="dcterms:W3CDTF">2022-09-14T01:42:00Z</dcterms:created>
  <cp:lastPrinted>2024-06-06T22:39:00Z</cp:lastPrinted>
  <dcterms:modified xsi:type="dcterms:W3CDTF">2024-08-01T19:29:00Z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167B2115715C449EBB833BFD47313BDC</vt:lpwstr>
  </property>
  <property fmtid="{D5CDD505-2E9C-101B-9397-08002B2CF9AE}" pid="3" name="KSOProductBuildVer">
    <vt:lpwstr>2052-0.0.0.0</vt:lpwstr>
  </property>
</Properties>
</file>