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省道S244线始兴罗坝至车八岭段" sheetId="1" r:id="rId1"/>
  </sheets>
  <definedNames>
    <definedName name="_xlnm.Print_Area" localSheetId="0">省道S244线始兴罗坝至车八岭段!$A$1:$G$42</definedName>
    <definedName name="_xlnm.Print_Titles" localSheetId="0">省道S244线始兴罗坝至车八岭段!$3:$4</definedName>
  </definedNames>
  <calcPr calcId="144525"/>
</workbook>
</file>

<file path=xl/sharedStrings.xml><?xml version="1.0" encoding="utf-8"?>
<sst xmlns="http://schemas.openxmlformats.org/spreadsheetml/2006/main" count="153" uniqueCount="97">
  <si>
    <t>附件</t>
  </si>
  <si>
    <t>省道S244线始兴罗坝至车八岭段路面预防养护及功能性修复养护工程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</si>
  <si>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</si>
  <si>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</si>
  <si>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</si>
  <si>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</si>
  <si>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</si>
  <si>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</si>
  <si>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</si>
  <si>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</si>
  <si>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</si>
  <si>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</si>
  <si>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22.329</t>
  </si>
  <si>
    <t>101</t>
  </si>
  <si>
    <t>临时工程</t>
  </si>
  <si>
    <t>10102</t>
  </si>
  <si>
    <t>保通便道</t>
  </si>
  <si>
    <t>km</t>
  </si>
  <si>
    <t>10103</t>
  </si>
  <si>
    <t>其他临时工程</t>
  </si>
  <si>
    <t>103</t>
  </si>
  <si>
    <t>路面工程</t>
  </si>
  <si>
    <t>22.059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</si>
  <si>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</si>
  <si>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</si>
  <si>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</si>
  <si>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10304</t>
  </si>
  <si>
    <t>路槽、路肩及中央分隔带</t>
  </si>
  <si>
    <t>10306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</si>
  <si>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</si>
  <si>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</si>
  <si>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22.059/8280</t>
  </si>
  <si>
    <t>104</t>
  </si>
  <si>
    <t>桥梁涵洞工程</t>
  </si>
  <si>
    <t>0.165</t>
  </si>
  <si>
    <t>10401</t>
  </si>
  <si>
    <t>涵洞工程</t>
  </si>
  <si>
    <t>m/道</t>
  </si>
  <si>
    <t>10406</t>
  </si>
  <si>
    <t>旧桥利用与处治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</si>
  <si>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</si>
  <si>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1206.65/164.8</t>
  </si>
  <si>
    <t>106</t>
  </si>
  <si>
    <t>交叉工程</t>
  </si>
  <si>
    <t>处</t>
  </si>
  <si>
    <t>58.000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</si>
  <si>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</si>
  <si>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</si>
  <si>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</si>
  <si>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</si>
  <si>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</si>
  <si>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</si>
  <si>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</si>
  <si>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</si>
  <si>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</si>
  <si>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</si>
  <si>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</si>
  <si>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</si>
  <si>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</si>
  <si>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</si>
  <si>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</si>
  <si>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</si>
  <si>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亩</t>
  </si>
  <si>
    <t>4.500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</si>
  <si>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</si>
  <si>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</si>
  <si>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</si>
  <si>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</si>
  <si>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</si>
  <si>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</si>
  <si>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</si>
  <si>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</si>
  <si>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</si>
  <si>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</si>
  <si>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</si>
  <si>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</si>
  <si>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</si>
  <si>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</si>
  <si>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</si>
  <si>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30303</t>
  </si>
  <si>
    <t>勘察设计费</t>
  </si>
  <si>
    <t>30304</t>
  </si>
  <si>
    <t>招标文件及标底编制费</t>
  </si>
  <si>
    <t>306</t>
  </si>
  <si>
    <t>生产准备费</t>
  </si>
  <si>
    <t>30602</t>
  </si>
  <si>
    <t>办公和生活用家具购置费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</si>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</sst>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>
  <numFmts count="36">
    <numFmt numFmtId="176" formatCode="dd\-mmm\-yy"/>
    <numFmt numFmtId="177" formatCode="yy/m/d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h:mm:ss\ AM/PM"/>
    <numFmt numFmtId="182" formatCode="[DBNum1][$-804]yyyy&quot;年&quot;m&quot;月&quot;d&quot;日&quot;"/>
    <numFmt numFmtId="183" formatCode="m/d"/>
    <numFmt numFmtId="26" formatCode="\$#,##0.00_);[Red]\(\$#,##0.00\)"/>
    <numFmt numFmtId="184" formatCode="\¥#,##0;[Red]\¥\-#,##0"/>
    <numFmt numFmtId="185" formatCode="[DBNum1][$-804]m&quot;月&quot;d&quot;日&quot;"/>
    <numFmt numFmtId="186" formatCode="\¥#,##0;\¥\-#,##0"/>
    <numFmt numFmtId="187" formatCode="[DBNum1]h&quot;时&quot;mm&quot;分&quot;"/>
    <numFmt numFmtId="42" formatCode="_ &quot;￥&quot;* #,##0_ ;_ &quot;￥&quot;* \-#,##0_ ;_ &quot;￥&quot;* &quot;-&quot;_ ;_ @_ "/>
    <numFmt numFmtId="188" formatCode="h:mm\ AM/PM"/>
    <numFmt numFmtId="189" formatCode="\¥#,##0.00;[Red]\¥\-#,##0.00"/>
    <numFmt numFmtId="44" formatCode="_ &quot;￥&quot;* #,##0.00_ ;_ &quot;￥&quot;* \-#,##0.00_ ;_ &quot;￥&quot;* &quot;-&quot;??_ ;_ @_ "/>
    <numFmt numFmtId="25" formatCode="\$#,##0.00_);\(\$#,##0.00\)"/>
    <numFmt numFmtId="190" formatCode="mmmmm\-yy"/>
    <numFmt numFmtId="191" formatCode="mmmmm"/>
    <numFmt numFmtId="41" formatCode="_ * #,##0_ ;_ * \-#,##0_ ;_ * &quot;-&quot;_ ;_ @_ "/>
    <numFmt numFmtId="192" formatCode="#\ ??"/>
    <numFmt numFmtId="7" formatCode="&quot;￥&quot;#,##0.00;&quot;￥&quot;\-#,##0.00"/>
    <numFmt numFmtId="193" formatCode="#\ ?/?"/>
    <numFmt numFmtId="194" formatCode="[DBNum1][$-804]yyyy&quot;年&quot;m&quot;月&quot;"/>
    <numFmt numFmtId="5" formatCode="&quot;￥&quot;#,##0;&quot;￥&quot;\-#,##0"/>
    <numFmt numFmtId="195" formatCode="mmmm\-yy"/>
    <numFmt numFmtId="196" formatCode="\¥#,##0.00;\¥\-#,##0.00"/>
    <numFmt numFmtId="24" formatCode="\$#,##0_);[Red]\(\$#,##0\)"/>
    <numFmt numFmtId="197" formatCode="[DBNum1]上午/下午h&quot;时&quot;mm&quot;分&quot;"/>
    <numFmt numFmtId="198" formatCode="#\ ??/??"/>
    <numFmt numFmtId="199" formatCode="mm/dd/yy"/>
    <numFmt numFmtId="6" formatCode="&quot;￥&quot;#,##0;[Red]&quot;￥&quot;\-#,##0"/>
    <numFmt numFmtId="23" formatCode="\$#,##0_);\(\$#,##0\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19" threadCnt="1"/>
    <sheetInfos>
      <sheetInfo cellCmpFml="2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view="pageBreakPreview" zoomScale="113" zoomScaleNormal="100" topLeftCell="A2" workbookViewId="0">
      <selection activeCell="F38" sqref="F38"/>
    </sheetView>
  </sheetViews>
  <sheetFormatPr defaultColWidth="9" defaultRowHeight="18.75"/>
  <cols>
    <col min="1" max="1" width="9.66666666666667" style="2" customWidth="1"/>
    <col min="2" max="2" width="31.3583333333333" style="2" customWidth="1"/>
    <col min="3" max="3" width="9.10833333333333" style="2" customWidth="1"/>
    <col min="4" max="4" width="14.25" style="2" customWidth="1"/>
    <col min="5" max="5" width="13.175" style="2" customWidth="1"/>
    <col min="6" max="6" width="14.2583333333333" style="2" customWidth="1"/>
    <col min="7" max="7" width="11.4416666666667" style="2" customWidth="1"/>
    <col min="8" max="16384" width="9" style="2"/>
  </cols>
  <sheetData>
    <row r="1" ht="25" customHeight="1" spans="1:2">
      <c r="A1" s="3" t="s">
        <v>0</v>
      </c>
      <c r="B1" s="4"/>
    </row>
    <row r="2" ht="45" customHeight="1" spans="1:7">
      <c r="A2" s="5" t="s">
        <v>1</v>
      </c>
      <c r="B2" s="5"/>
      <c r="C2" s="5"/>
      <c r="D2" s="5"/>
      <c r="E2" s="5"/>
      <c r="F2" s="5"/>
      <c r="G2" s="5"/>
    </row>
    <row r="3" ht="25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6" t="s">
        <v>8</v>
      </c>
    </row>
    <row r="4" ht="25" customHeight="1" spans="1:7">
      <c r="A4" s="8"/>
      <c r="B4" s="9"/>
      <c r="C4" s="9"/>
      <c r="D4" s="9"/>
      <c r="E4" s="9" t="s">
        <v>9</v>
      </c>
      <c r="F4" s="9" t="s">
        <v>9</v>
      </c>
      <c r="G4" s="17"/>
    </row>
    <row r="5" s="1" customFormat="1" ht="25" customHeight="1" spans="1:10">
      <c r="A5" s="10"/>
      <c r="B5" s="11" t="s">
        <v>10</v>
      </c>
      <c r="C5" s="12" t="s">
        <v>11</v>
      </c>
      <c r="D5" s="12" t="s">
        <v>12</v>
      </c>
      <c r="E5" s="18">
        <v>2192.38</v>
      </c>
      <c r="F5" s="18">
        <v>2088.77</v>
      </c>
      <c r="G5" s="19">
        <f>F5-E5</f>
        <v>-103.61</v>
      </c>
      <c r="I5" s="21"/>
      <c r="J5" s="21"/>
    </row>
    <row r="6" ht="20" customHeight="1" spans="1:10">
      <c r="A6" s="13" t="s">
        <v>13</v>
      </c>
      <c r="B6" s="14" t="s">
        <v>14</v>
      </c>
      <c r="C6" s="12" t="s">
        <v>11</v>
      </c>
      <c r="D6" s="12" t="s">
        <v>12</v>
      </c>
      <c r="E6" s="12">
        <v>41.376</v>
      </c>
      <c r="F6" s="12">
        <v>38.2337</v>
      </c>
      <c r="G6" s="20">
        <f t="shared" ref="G6:G41" si="0">F6-E6</f>
        <v>-3.1423</v>
      </c>
      <c r="J6" s="21"/>
    </row>
    <row r="7" ht="20" customHeight="1" spans="1:10">
      <c r="A7" s="13" t="s">
        <v>15</v>
      </c>
      <c r="B7" s="14" t="s">
        <v>16</v>
      </c>
      <c r="C7" s="12" t="s">
        <v>17</v>
      </c>
      <c r="D7" s="12" t="s">
        <v>12</v>
      </c>
      <c r="E7" s="12">
        <v>18.7351</v>
      </c>
      <c r="F7" s="12">
        <v>18.6489</v>
      </c>
      <c r="G7" s="20">
        <f t="shared" si="0"/>
        <v>-0.0861999999999981</v>
      </c>
      <c r="J7" s="22"/>
    </row>
    <row r="8" ht="20" customHeight="1" spans="1:7">
      <c r="A8" s="13" t="s">
        <v>18</v>
      </c>
      <c r="B8" s="14" t="s">
        <v>19</v>
      </c>
      <c r="C8" s="12" t="s">
        <v>11</v>
      </c>
      <c r="D8" s="12" t="s">
        <v>12</v>
      </c>
      <c r="E8" s="12">
        <v>22.6409</v>
      </c>
      <c r="F8" s="12">
        <v>19.5848</v>
      </c>
      <c r="G8" s="20">
        <f t="shared" si="0"/>
        <v>-3.0561</v>
      </c>
    </row>
    <row r="9" ht="20" customHeight="1" spans="1:7">
      <c r="A9" s="13" t="s">
        <v>20</v>
      </c>
      <c r="B9" s="14" t="s">
        <v>21</v>
      </c>
      <c r="C9" s="12" t="s">
        <v>17</v>
      </c>
      <c r="D9" s="12" t="s">
        <v>22</v>
      </c>
      <c r="E9" s="12">
        <v>1876.8627</v>
      </c>
      <c r="F9" s="12">
        <v>1788.8687</v>
      </c>
      <c r="G9" s="20">
        <f t="shared" si="0"/>
        <v>-87.9939999999999</v>
      </c>
    </row>
    <row r="10" ht="20" customHeight="1" spans="1:7">
      <c r="A10" s="13" t="s">
        <v>23</v>
      </c>
      <c r="B10" s="14" t="s">
        <v>24</v>
      </c>
      <c r="C10" s="12" t="s">
        <v>25</v>
      </c>
      <c r="D10" s="15">
        <v>142100</v>
      </c>
      <c r="E10" s="12">
        <v>1485.5014</v>
      </c>
      <c r="F10" s="12">
        <v>1409.0312</v>
      </c>
      <c r="G10" s="20">
        <f t="shared" si="0"/>
        <v>-76.4702000000002</v>
      </c>
    </row>
    <row r="11" ht="20" customHeight="1" spans="1:7">
      <c r="A11" s="13" t="s">
        <v>26</v>
      </c>
      <c r="B11" s="14" t="s">
        <v>27</v>
      </c>
      <c r="C11" s="12" t="s">
        <v>17</v>
      </c>
      <c r="D11" s="12" t="s">
        <v>22</v>
      </c>
      <c r="E11" s="12">
        <v>5.4223</v>
      </c>
      <c r="F11" s="12">
        <v>5.4192</v>
      </c>
      <c r="G11" s="20">
        <f t="shared" si="0"/>
        <v>-0.00309999999999988</v>
      </c>
    </row>
    <row r="12" ht="20" customHeight="1" spans="1:7">
      <c r="A12" s="13" t="s">
        <v>28</v>
      </c>
      <c r="B12" s="14" t="s">
        <v>29</v>
      </c>
      <c r="C12" s="12" t="s">
        <v>30</v>
      </c>
      <c r="D12" s="12" t="s">
        <v>31</v>
      </c>
      <c r="E12" s="12">
        <v>385.939</v>
      </c>
      <c r="F12" s="12">
        <v>374.4183</v>
      </c>
      <c r="G12" s="20">
        <f t="shared" si="0"/>
        <v>-11.5207</v>
      </c>
    </row>
    <row r="13" ht="20" customHeight="1" spans="1:7">
      <c r="A13" s="13" t="s">
        <v>32</v>
      </c>
      <c r="B13" s="14" t="s">
        <v>33</v>
      </c>
      <c r="C13" s="12" t="s">
        <v>17</v>
      </c>
      <c r="D13" s="12" t="s">
        <v>34</v>
      </c>
      <c r="E13" s="12">
        <v>29.8803</v>
      </c>
      <c r="F13" s="12">
        <v>27.1262</v>
      </c>
      <c r="G13" s="20">
        <f t="shared" si="0"/>
        <v>-2.7541</v>
      </c>
    </row>
    <row r="14" ht="20" customHeight="1" spans="1:7">
      <c r="A14" s="13" t="s">
        <v>35</v>
      </c>
      <c r="B14" s="14" t="s">
        <v>36</v>
      </c>
      <c r="C14" s="12" t="s">
        <v>37</v>
      </c>
      <c r="D14" s="12">
        <v>10.3544303797468</v>
      </c>
      <c r="E14" s="12">
        <v>2.5987</v>
      </c>
      <c r="F14" s="12">
        <v>2.5922</v>
      </c>
      <c r="G14" s="20">
        <f t="shared" si="0"/>
        <v>-0.00649999999999995</v>
      </c>
    </row>
    <row r="15" ht="20" customHeight="1" spans="1:7">
      <c r="A15" s="13" t="s">
        <v>38</v>
      </c>
      <c r="B15" s="14" t="s">
        <v>39</v>
      </c>
      <c r="C15" s="12" t="s">
        <v>40</v>
      </c>
      <c r="D15" s="12" t="s">
        <v>41</v>
      </c>
      <c r="E15" s="12">
        <v>27.2816</v>
      </c>
      <c r="F15" s="12">
        <v>24.534</v>
      </c>
      <c r="G15" s="20">
        <f t="shared" si="0"/>
        <v>-2.7476</v>
      </c>
    </row>
    <row r="16" ht="20" customHeight="1" spans="1:7">
      <c r="A16" s="13" t="s">
        <v>42</v>
      </c>
      <c r="B16" s="14" t="s">
        <v>43</v>
      </c>
      <c r="C16" s="12" t="s">
        <v>44</v>
      </c>
      <c r="D16" s="12" t="s">
        <v>45</v>
      </c>
      <c r="E16" s="12">
        <v>45.9233</v>
      </c>
      <c r="F16" s="12">
        <v>43.5929</v>
      </c>
      <c r="G16" s="20">
        <f t="shared" si="0"/>
        <v>-2.3304</v>
      </c>
    </row>
    <row r="17" ht="20" customHeight="1" spans="1:7">
      <c r="A17" s="13" t="s">
        <v>46</v>
      </c>
      <c r="B17" s="14" t="s">
        <v>47</v>
      </c>
      <c r="C17" s="12" t="s">
        <v>44</v>
      </c>
      <c r="D17" s="12" t="s">
        <v>45</v>
      </c>
      <c r="E17" s="12">
        <v>45.9233</v>
      </c>
      <c r="F17" s="12">
        <v>43.5929</v>
      </c>
      <c r="G17" s="20">
        <f t="shared" si="0"/>
        <v>-2.3304</v>
      </c>
    </row>
    <row r="18" ht="20" customHeight="1" spans="1:7">
      <c r="A18" s="13" t="s">
        <v>48</v>
      </c>
      <c r="B18" s="14" t="s">
        <v>49</v>
      </c>
      <c r="C18" s="12" t="s">
        <v>11</v>
      </c>
      <c r="D18" s="12" t="s">
        <v>12</v>
      </c>
      <c r="E18" s="12">
        <v>96.2227</v>
      </c>
      <c r="F18" s="12">
        <v>90.9227</v>
      </c>
      <c r="G18" s="20">
        <f t="shared" si="0"/>
        <v>-5.3</v>
      </c>
    </row>
    <row r="19" ht="20" customHeight="1" spans="1:7">
      <c r="A19" s="13" t="s">
        <v>50</v>
      </c>
      <c r="B19" s="14" t="s">
        <v>51</v>
      </c>
      <c r="C19" s="12" t="s">
        <v>11</v>
      </c>
      <c r="D19" s="12" t="s">
        <v>12</v>
      </c>
      <c r="E19" s="12">
        <v>96.2227</v>
      </c>
      <c r="F19" s="12">
        <v>90.9227</v>
      </c>
      <c r="G19" s="20">
        <f t="shared" si="0"/>
        <v>-5.3</v>
      </c>
    </row>
    <row r="20" ht="20" customHeight="1" spans="1:7">
      <c r="A20" s="13" t="s">
        <v>52</v>
      </c>
      <c r="B20" s="14" t="s">
        <v>53</v>
      </c>
      <c r="C20" s="12" t="s">
        <v>54</v>
      </c>
      <c r="D20" s="12"/>
      <c r="E20" s="12">
        <v>102.1164</v>
      </c>
      <c r="F20" s="12">
        <v>100.0227</v>
      </c>
      <c r="G20" s="20">
        <f t="shared" si="0"/>
        <v>-2.0937</v>
      </c>
    </row>
    <row r="21" ht="20" customHeight="1" spans="1:7">
      <c r="A21" s="13" t="s">
        <v>55</v>
      </c>
      <c r="B21" s="14" t="s">
        <v>56</v>
      </c>
      <c r="C21" s="12" t="s">
        <v>54</v>
      </c>
      <c r="D21" s="12"/>
      <c r="E21" s="12">
        <v>69.7167</v>
      </c>
      <c r="F21" s="12">
        <v>69.1542</v>
      </c>
      <c r="G21" s="20">
        <f t="shared" si="0"/>
        <v>-0.5625</v>
      </c>
    </row>
    <row r="22" ht="20" customHeight="1" spans="1:7">
      <c r="A22" s="13" t="s">
        <v>57</v>
      </c>
      <c r="B22" s="14" t="s">
        <v>58</v>
      </c>
      <c r="C22" s="12" t="s">
        <v>54</v>
      </c>
      <c r="D22" s="12"/>
      <c r="E22" s="12">
        <v>32.3997</v>
      </c>
      <c r="F22" s="12">
        <v>30.8685</v>
      </c>
      <c r="G22" s="20">
        <f t="shared" si="0"/>
        <v>-1.5312</v>
      </c>
    </row>
    <row r="23" s="1" customFormat="1" ht="25" customHeight="1" spans="1:7">
      <c r="A23" s="10"/>
      <c r="B23" s="11" t="s">
        <v>59</v>
      </c>
      <c r="C23" s="12" t="s">
        <v>11</v>
      </c>
      <c r="D23" s="12" t="s">
        <v>12</v>
      </c>
      <c r="E23" s="18">
        <v>4.5</v>
      </c>
      <c r="F23" s="18">
        <v>4.5</v>
      </c>
      <c r="G23" s="19">
        <f t="shared" si="0"/>
        <v>0</v>
      </c>
    </row>
    <row r="24" s="1" customFormat="1" ht="20" customHeight="1" spans="1:7">
      <c r="A24" s="13" t="s">
        <v>60</v>
      </c>
      <c r="B24" s="14" t="s">
        <v>61</v>
      </c>
      <c r="C24" s="12" t="s">
        <v>62</v>
      </c>
      <c r="D24" s="12" t="s">
        <v>63</v>
      </c>
      <c r="E24" s="12">
        <v>4.5</v>
      </c>
      <c r="F24" s="12">
        <v>4.5</v>
      </c>
      <c r="G24" s="20">
        <f t="shared" si="0"/>
        <v>0</v>
      </c>
    </row>
    <row r="25" s="1" customFormat="1" ht="20" customHeight="1" spans="1:7">
      <c r="A25" s="13" t="s">
        <v>64</v>
      </c>
      <c r="B25" s="14" t="s">
        <v>65</v>
      </c>
      <c r="C25" s="12" t="s">
        <v>62</v>
      </c>
      <c r="D25" s="12" t="s">
        <v>63</v>
      </c>
      <c r="E25" s="12">
        <v>4.5</v>
      </c>
      <c r="F25" s="12">
        <v>4.5</v>
      </c>
      <c r="G25" s="20">
        <f t="shared" si="0"/>
        <v>0</v>
      </c>
    </row>
    <row r="26" s="1" customFormat="1" ht="25" customHeight="1" spans="1:7">
      <c r="A26" s="10"/>
      <c r="B26" s="11" t="s">
        <v>66</v>
      </c>
      <c r="C26" s="12" t="s">
        <v>11</v>
      </c>
      <c r="D26" s="12" t="s">
        <v>12</v>
      </c>
      <c r="E26" s="18">
        <v>244.5224</v>
      </c>
      <c r="F26" s="18">
        <v>237.8922</v>
      </c>
      <c r="G26" s="19">
        <f t="shared" si="0"/>
        <v>-6.6302</v>
      </c>
    </row>
    <row r="27" s="1" customFormat="1" ht="20" customHeight="1" spans="1:7">
      <c r="A27" s="13" t="s">
        <v>67</v>
      </c>
      <c r="B27" s="14" t="s">
        <v>68</v>
      </c>
      <c r="C27" s="12" t="s">
        <v>11</v>
      </c>
      <c r="D27" s="12" t="s">
        <v>12</v>
      </c>
      <c r="E27" s="12">
        <v>132.4968</v>
      </c>
      <c r="F27" s="12">
        <v>131.1764</v>
      </c>
      <c r="G27" s="20">
        <f t="shared" si="0"/>
        <v>-1.32040000000001</v>
      </c>
    </row>
    <row r="28" s="1" customFormat="1" ht="20.1" customHeight="1" spans="1:7">
      <c r="A28" s="13" t="s">
        <v>69</v>
      </c>
      <c r="B28" s="14" t="s">
        <v>70</v>
      </c>
      <c r="C28" s="12" t="s">
        <v>11</v>
      </c>
      <c r="D28" s="12" t="s">
        <v>12</v>
      </c>
      <c r="E28" s="12">
        <v>71.5089</v>
      </c>
      <c r="F28" s="12">
        <v>70.8015</v>
      </c>
      <c r="G28" s="20">
        <f t="shared" si="0"/>
        <v>-0.707399999999993</v>
      </c>
    </row>
    <row r="29" s="1" customFormat="1" ht="20.1" customHeight="1" spans="1:7">
      <c r="A29" s="13" t="s">
        <v>71</v>
      </c>
      <c r="B29" s="14" t="s">
        <v>72</v>
      </c>
      <c r="C29" s="12" t="s">
        <v>11</v>
      </c>
      <c r="D29" s="12" t="s">
        <v>12</v>
      </c>
      <c r="E29" s="12">
        <v>46.391</v>
      </c>
      <c r="F29" s="12">
        <v>45.9038</v>
      </c>
      <c r="G29" s="20">
        <f t="shared" si="0"/>
        <v>-0.487200000000001</v>
      </c>
    </row>
    <row r="30" s="1" customFormat="1" ht="20.1" customHeight="1" spans="1:7">
      <c r="A30" s="13" t="s">
        <v>73</v>
      </c>
      <c r="B30" s="14" t="s">
        <v>74</v>
      </c>
      <c r="C30" s="12" t="s">
        <v>11</v>
      </c>
      <c r="D30" s="12" t="s">
        <v>12</v>
      </c>
      <c r="E30" s="12">
        <v>1.481</v>
      </c>
      <c r="F30" s="12">
        <v>1.4631</v>
      </c>
      <c r="G30" s="20">
        <f t="shared" si="0"/>
        <v>-0.0179</v>
      </c>
    </row>
    <row r="31" s="1" customFormat="1" ht="20.1" customHeight="1" spans="1:7">
      <c r="A31" s="13" t="s">
        <v>75</v>
      </c>
      <c r="B31" s="14" t="s">
        <v>76</v>
      </c>
      <c r="C31" s="12" t="s">
        <v>11</v>
      </c>
      <c r="D31" s="12" t="s">
        <v>12</v>
      </c>
      <c r="E31" s="12">
        <v>13.1159</v>
      </c>
      <c r="F31" s="12">
        <v>13.008</v>
      </c>
      <c r="G31" s="20">
        <f t="shared" si="0"/>
        <v>-0.107900000000001</v>
      </c>
    </row>
    <row r="32" s="1" customFormat="1" ht="20.1" customHeight="1" spans="1:7">
      <c r="A32" s="13" t="s">
        <v>77</v>
      </c>
      <c r="B32" s="14" t="s">
        <v>78</v>
      </c>
      <c r="C32" s="12" t="s">
        <v>11</v>
      </c>
      <c r="D32" s="12" t="s">
        <v>12</v>
      </c>
      <c r="E32" s="12">
        <v>93.7233</v>
      </c>
      <c r="F32" s="12">
        <v>93.3607</v>
      </c>
      <c r="G32" s="20">
        <f t="shared" si="0"/>
        <v>-0.3626</v>
      </c>
    </row>
    <row r="33" s="1" customFormat="1" ht="20.1" customHeight="1" spans="1:7">
      <c r="A33" s="13" t="s">
        <v>79</v>
      </c>
      <c r="B33" s="14" t="s">
        <v>80</v>
      </c>
      <c r="C33" s="12" t="s">
        <v>11</v>
      </c>
      <c r="D33" s="12" t="s">
        <v>12</v>
      </c>
      <c r="E33" s="12">
        <v>83</v>
      </c>
      <c r="F33" s="12">
        <v>83</v>
      </c>
      <c r="G33" s="20">
        <f t="shared" si="0"/>
        <v>0</v>
      </c>
    </row>
    <row r="34" s="1" customFormat="1" ht="20.1" customHeight="1" spans="1:7">
      <c r="A34" s="13" t="s">
        <v>81</v>
      </c>
      <c r="B34" s="14" t="s">
        <v>82</v>
      </c>
      <c r="C34" s="12" t="s">
        <v>11</v>
      </c>
      <c r="D34" s="12" t="s">
        <v>12</v>
      </c>
      <c r="E34" s="12">
        <v>10.7233</v>
      </c>
      <c r="F34" s="12">
        <v>10.3607</v>
      </c>
      <c r="G34" s="20">
        <f t="shared" si="0"/>
        <v>-0.3626</v>
      </c>
    </row>
    <row r="35" s="1" customFormat="1" ht="20.1" customHeight="1" spans="1:7">
      <c r="A35" s="13" t="s">
        <v>83</v>
      </c>
      <c r="B35" s="14" t="s">
        <v>84</v>
      </c>
      <c r="C35" s="12" t="s">
        <v>11</v>
      </c>
      <c r="D35" s="12" t="s">
        <v>12</v>
      </c>
      <c r="E35" s="12">
        <v>4.5328</v>
      </c>
      <c r="F35" s="12">
        <v>0</v>
      </c>
      <c r="G35" s="20">
        <f t="shared" si="0"/>
        <v>-4.5328</v>
      </c>
    </row>
    <row r="36" s="1" customFormat="1" ht="20.1" customHeight="1" spans="1:7">
      <c r="A36" s="13" t="s">
        <v>85</v>
      </c>
      <c r="B36" s="14" t="s">
        <v>86</v>
      </c>
      <c r="C36" s="12" t="s">
        <v>11</v>
      </c>
      <c r="D36" s="12" t="s">
        <v>12</v>
      </c>
      <c r="E36" s="12">
        <v>4.5328</v>
      </c>
      <c r="F36" s="12">
        <v>0</v>
      </c>
      <c r="G36" s="20">
        <f t="shared" si="0"/>
        <v>-4.5328</v>
      </c>
    </row>
    <row r="37" s="1" customFormat="1" ht="20.1" customHeight="1" spans="1:7">
      <c r="A37" s="13" t="s">
        <v>87</v>
      </c>
      <c r="B37" s="14" t="s">
        <v>88</v>
      </c>
      <c r="C37" s="12" t="s">
        <v>11</v>
      </c>
      <c r="D37" s="12" t="s">
        <v>12</v>
      </c>
      <c r="E37" s="12">
        <v>5</v>
      </c>
      <c r="F37" s="12">
        <v>5</v>
      </c>
      <c r="G37" s="20">
        <f t="shared" si="0"/>
        <v>0</v>
      </c>
    </row>
    <row r="38" s="1" customFormat="1" ht="20.1" customHeight="1" spans="1:7">
      <c r="A38" s="13" t="s">
        <v>89</v>
      </c>
      <c r="B38" s="14" t="s">
        <v>90</v>
      </c>
      <c r="C38" s="12" t="s">
        <v>17</v>
      </c>
      <c r="D38" s="12" t="s">
        <v>12</v>
      </c>
      <c r="E38" s="12">
        <v>5</v>
      </c>
      <c r="F38" s="12">
        <v>5</v>
      </c>
      <c r="G38" s="20">
        <f t="shared" si="0"/>
        <v>0</v>
      </c>
    </row>
    <row r="39" s="1" customFormat="1" ht="20" customHeight="1" spans="1:7">
      <c r="A39" s="13" t="s">
        <v>91</v>
      </c>
      <c r="B39" s="14" t="s">
        <v>92</v>
      </c>
      <c r="C39" s="12" t="s">
        <v>11</v>
      </c>
      <c r="D39" s="12" t="s">
        <v>12</v>
      </c>
      <c r="E39" s="12">
        <v>8.7695</v>
      </c>
      <c r="F39" s="12">
        <v>8.3551</v>
      </c>
      <c r="G39" s="20">
        <f t="shared" si="0"/>
        <v>-0.414400000000001</v>
      </c>
    </row>
    <row r="40" s="1" customFormat="1" ht="25" customHeight="1" spans="1:7">
      <c r="A40" s="10"/>
      <c r="B40" s="11" t="s">
        <v>93</v>
      </c>
      <c r="C40" s="12" t="s">
        <v>11</v>
      </c>
      <c r="D40" s="12" t="s">
        <v>12</v>
      </c>
      <c r="E40" s="18">
        <v>122.0702</v>
      </c>
      <c r="F40" s="18">
        <v>116.558</v>
      </c>
      <c r="G40" s="19">
        <f t="shared" si="0"/>
        <v>-5.51219999999999</v>
      </c>
    </row>
    <row r="41" s="1" customFormat="1" ht="20" customHeight="1" spans="1:7">
      <c r="A41" s="13" t="s">
        <v>94</v>
      </c>
      <c r="B41" s="14" t="s">
        <v>95</v>
      </c>
      <c r="C41" s="12" t="s">
        <v>11</v>
      </c>
      <c r="D41" s="12" t="s">
        <v>12</v>
      </c>
      <c r="E41" s="12">
        <v>122.0702</v>
      </c>
      <c r="F41" s="12">
        <v>116.558</v>
      </c>
      <c r="G41" s="20">
        <f t="shared" si="0"/>
        <v>-5.51219999999999</v>
      </c>
    </row>
    <row r="42" s="1" customFormat="1" ht="25" customHeight="1" spans="1:7">
      <c r="A42" s="23"/>
      <c r="B42" s="24" t="s">
        <v>96</v>
      </c>
      <c r="C42" s="25" t="s">
        <v>11</v>
      </c>
      <c r="D42" s="25" t="s">
        <v>12</v>
      </c>
      <c r="E42" s="26">
        <v>2563.47</v>
      </c>
      <c r="F42" s="26">
        <v>2447.72</v>
      </c>
      <c r="G42" s="27">
        <v>-115.75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314583333333333"/>
  <pageSetup paperSize="9" scale="82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省道S244线始兴罗坝至车八岭段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2022-09-05T21:09:00Z</dcterms:created>
  <cp:lastPrinted>2024-08-02T11:42:00Z</cp:lastPrinted>
  <dcterms:modified xsi:type="dcterms:W3CDTF">2024-08-27T09:31:00Z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