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537线连州南风坳至湟城塘段灾害防治工程方案设计" sheetId="1" r:id="rId1"/>
  </sheets>
  <definedNames>
    <definedName name="_xlnm.Print_Area" localSheetId="0">国道G537线连州南风坳至湟城塘段灾害防治工程方案设计!$A$1:$E$17</definedName>
    <definedName name="_xlnm.Print_Titles" localSheetId="0">国道G537线连州南风坳至湟城塘段灾害防治工程方案设计!$3:$4</definedName>
  </definedNames>
  <calcPr calcId="144525"/>
</workbook>
</file>

<file path=xl/sharedStrings.xml><?xml version="1.0" encoding="utf-8"?>
<sst xmlns="http://schemas.openxmlformats.org/spreadsheetml/2006/main" count="30" uniqueCount="27">
  <si>
    <t>附件</t>
  </si>
  <si>
    <t>国道G537线连州南风坳至湟城塘段灾害防治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</si>
  <si>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</si>
  <si>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</si>
  <si>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</si>
  <si>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</si>
  <si>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</si>
  <si>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</si>
  <si>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</si>
  <si>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</si>
  <si>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</si>
  <si>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</si>
  <si>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</si>
  <si>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</si>
  <si>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</si>
  <si>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</si>
  <si>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</si>
  <si>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</si>
  <si>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</si>
  <si>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</si>
  <si>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</si>
  <si>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七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</si>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</sst>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185" formatCode="[DBNum1]h&quot;时&quot;mm&quot;分&quot;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6" formatCode="\¥#,##0;\¥\-#,##0"/>
    <numFmt numFmtId="187" formatCode="h:mm\ AM/PM"/>
    <numFmt numFmtId="41" formatCode="_ * #,##0_ ;_ * \-#,##0_ ;_ * &quot;-&quot;_ ;_ @_ "/>
    <numFmt numFmtId="188" formatCode="0.00_ "/>
    <numFmt numFmtId="189" formatCode="\¥#,##0.00;\¥\-#,##0.00"/>
    <numFmt numFmtId="190" formatCode="\¥#,##0;[Red]\¥\-#,##0"/>
    <numFmt numFmtId="191" formatCode="mmmmm\-yy"/>
    <numFmt numFmtId="192" formatCode="mmmmm"/>
    <numFmt numFmtId="42" formatCode="_ &quot;￥&quot;* #,##0_ ;_ &quot;￥&quot;* \-#,##0_ ;_ &quot;￥&quot;* &quot;-&quot;_ ;_ @_ "/>
    <numFmt numFmtId="43" formatCode="_ * #,##0.00_ ;_ * \-#,##0.00_ ;_ * &quot;-&quot;??_ ;_ @_ "/>
    <numFmt numFmtId="193" formatCode="#\ ??"/>
    <numFmt numFmtId="194" formatCode="[DBNum1][$-804]m&quot;月&quot;d&quot;日&quot;"/>
    <numFmt numFmtId="195" formatCode="#\ ?/?"/>
    <numFmt numFmtId="5" formatCode="&quot;￥&quot;#,##0;&quot;￥&quot;\-#,##0"/>
    <numFmt numFmtId="196" formatCode="[DBNum1][$-804]yyyy&quot;年&quot;m&quot;月&quot;"/>
    <numFmt numFmtId="197" formatCode="mmmm\-yy"/>
    <numFmt numFmtId="24" formatCode="\$#,##0_);[Red]\(\$#,##0\)"/>
    <numFmt numFmtId="198" formatCode="[DBNum1]上午/下午h&quot;时&quot;mm&quot;分&quot;"/>
    <numFmt numFmtId="199" formatCode="#\ ??/??"/>
    <numFmt numFmtId="6" formatCode="&quot;￥&quot;#,##0;[Red]&quot;￥&quot;\-#,##0"/>
    <numFmt numFmtId="200" formatCode="\¥#,##0.00;[Red]\¥\-#,##0.00"/>
    <numFmt numFmtId="25" formatCode="\$#,##0.00_);\(\$#,##0.00\)"/>
  </numFmts>
  <fonts count="35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2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16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88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8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88" fontId="10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9" fillId="3" borderId="7" xfId="0" applyNumberFormat="1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9" fillId="3" borderId="8" xfId="0" applyNumberFormat="1" applyFont="1" applyFill="1" applyBorder="1" applyAlignment="1">
      <alignment horizontal="center" vertical="center" wrapText="1"/>
    </xf>
    <xf numFmtId="188" fontId="10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88" fontId="3" fillId="3" borderId="0" xfId="0" applyNumberFormat="1" applyFont="1" applyFill="1" applyBorder="1" applyAlignment="1">
      <alignment vertical="top"/>
    </xf>
    <xf numFmtId="188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88" fontId="4" fillId="3" borderId="0" xfId="0" applyNumberFormat="1" applyFont="1" applyFill="1" applyBorder="1" applyAlignment="1">
      <alignment vertical="top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188" fontId="10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6">
    <open main="117" threadCnt="1"/>
    <sheetInfos>
      <sheetInfo cellCmpFml="6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7"/>
  <sheetViews>
    <sheetView tabSelected="1" zoomScaleSheetLayoutView="115" workbookViewId="0">
      <selection activeCell="F17" sqref="F17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3.125" style="9" customWidth="1"/>
    <col min="5" max="5" width="15.125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</row>
    <row r="2" s="2" customFormat="1" ht="45" customHeight="1" spans="1:59">
      <c r="A2" s="14" t="s">
        <v>1</v>
      </c>
      <c r="B2" s="14"/>
      <c r="C2" s="14"/>
      <c r="D2" s="14"/>
      <c r="E2" s="14"/>
      <c r="F2" s="29"/>
      <c r="G2" s="29"/>
      <c r="H2" s="29"/>
      <c r="I2" s="29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0" t="s">
        <v>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2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44"/>
    </row>
    <row r="5" s="5" customFormat="1" ht="25" customHeight="1" spans="1:60">
      <c r="A5" s="19"/>
      <c r="B5" s="20" t="s">
        <v>8</v>
      </c>
      <c r="C5" s="21">
        <v>536.7826</v>
      </c>
      <c r="D5" s="21">
        <v>474.0185</v>
      </c>
      <c r="E5" s="33">
        <f>D5-C5</f>
        <v>-62.7641</v>
      </c>
      <c r="F5" s="34"/>
      <c r="G5" s="3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45"/>
    </row>
    <row r="6" s="5" customFormat="1" ht="20" customHeight="1" spans="1:60">
      <c r="A6" s="19" t="s">
        <v>9</v>
      </c>
      <c r="B6" s="22" t="s">
        <v>10</v>
      </c>
      <c r="C6" s="22">
        <v>31.86</v>
      </c>
      <c r="D6" s="23">
        <v>15.093</v>
      </c>
      <c r="E6" s="36">
        <f>D6-C6</f>
        <v>-16.767</v>
      </c>
      <c r="F6" s="34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45"/>
    </row>
    <row r="7" s="6" customFormat="1" ht="20" customHeight="1" spans="1:60">
      <c r="A7" s="24" t="s">
        <v>11</v>
      </c>
      <c r="B7" s="22" t="s">
        <v>12</v>
      </c>
      <c r="C7" s="23">
        <v>438.8096</v>
      </c>
      <c r="D7" s="23">
        <v>399.6958</v>
      </c>
      <c r="E7" s="36">
        <f>D7-C7</f>
        <v>-39.1138</v>
      </c>
      <c r="F7" s="37"/>
      <c r="G7" s="38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46"/>
    </row>
    <row r="8" s="6" customFormat="1" ht="20" customHeight="1" spans="1:60">
      <c r="A8" s="24" t="s">
        <v>13</v>
      </c>
      <c r="B8" s="22" t="s">
        <v>14</v>
      </c>
      <c r="C8" s="23">
        <v>34.0852</v>
      </c>
      <c r="D8" s="23">
        <v>31.0268</v>
      </c>
      <c r="E8" s="36">
        <f>D8-C8</f>
        <v>-3.0584</v>
      </c>
      <c r="F8" s="37"/>
      <c r="G8" s="38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46"/>
    </row>
    <row r="9" s="6" customFormat="1" ht="20" customHeight="1" spans="1:60">
      <c r="A9" s="24" t="s">
        <v>15</v>
      </c>
      <c r="B9" s="22" t="s">
        <v>16</v>
      </c>
      <c r="C9" s="23">
        <v>32.0278</v>
      </c>
      <c r="D9" s="23">
        <v>28.2029</v>
      </c>
      <c r="E9" s="36">
        <f>D9-C9</f>
        <v>-3.8249</v>
      </c>
      <c r="F9" s="37"/>
      <c r="G9" s="38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46"/>
    </row>
    <row r="10" s="5" customFormat="1" ht="25" customHeight="1" spans="1:60">
      <c r="A10" s="19"/>
      <c r="B10" s="20" t="s">
        <v>17</v>
      </c>
      <c r="C10" s="21">
        <v>21.2573</v>
      </c>
      <c r="D10" s="21">
        <v>21.2573</v>
      </c>
      <c r="E10" s="39">
        <f t="shared" ref="E9:E17" si="0">D10-C10</f>
        <v>0</v>
      </c>
      <c r="F10" s="34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45"/>
    </row>
    <row r="11" s="5" customFormat="1" ht="25" customHeight="1" spans="1:60">
      <c r="A11" s="19"/>
      <c r="B11" s="20" t="s">
        <v>18</v>
      </c>
      <c r="C11" s="21">
        <v>113.4691</v>
      </c>
      <c r="D11" s="21">
        <v>88.0755</v>
      </c>
      <c r="E11" s="33">
        <f t="shared" si="0"/>
        <v>-25.3936</v>
      </c>
      <c r="F11" s="34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45"/>
    </row>
    <row r="12" s="6" customFormat="1" ht="20" customHeight="1" spans="1:60">
      <c r="A12" s="24" t="s">
        <v>9</v>
      </c>
      <c r="B12" s="22" t="s">
        <v>19</v>
      </c>
      <c r="C12" s="23">
        <v>41.2595</v>
      </c>
      <c r="D12" s="23">
        <v>51.7484</v>
      </c>
      <c r="E12" s="36">
        <f t="shared" si="0"/>
        <v>10.4889</v>
      </c>
      <c r="F12" s="37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46"/>
    </row>
    <row r="13" s="6" customFormat="1" ht="20" customHeight="1" spans="1:60">
      <c r="A13" s="24" t="s">
        <v>13</v>
      </c>
      <c r="B13" s="22" t="s">
        <v>20</v>
      </c>
      <c r="C13" s="23">
        <v>52.0625</v>
      </c>
      <c r="D13" s="23">
        <v>29.931</v>
      </c>
      <c r="E13" s="36">
        <f t="shared" si="0"/>
        <v>-22.1315</v>
      </c>
      <c r="F13" s="37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46"/>
    </row>
    <row r="14" s="6" customFormat="1" ht="20" customHeight="1" spans="1:60">
      <c r="A14" s="24" t="s">
        <v>21</v>
      </c>
      <c r="B14" s="22" t="s">
        <v>22</v>
      </c>
      <c r="C14" s="22">
        <v>18</v>
      </c>
      <c r="D14" s="22">
        <v>4.5</v>
      </c>
      <c r="E14" s="40">
        <f t="shared" si="0"/>
        <v>-13.5</v>
      </c>
      <c r="F14" s="37"/>
      <c r="G14" s="3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46"/>
    </row>
    <row r="15" s="6" customFormat="1" ht="20" customHeight="1" spans="1:60">
      <c r="A15" s="24" t="s">
        <v>23</v>
      </c>
      <c r="B15" s="22" t="s">
        <v>24</v>
      </c>
      <c r="C15" s="22">
        <v>2.1471</v>
      </c>
      <c r="D15" s="22">
        <v>1.8961</v>
      </c>
      <c r="E15" s="40">
        <f t="shared" si="0"/>
        <v>-0.251</v>
      </c>
      <c r="F15" s="37"/>
      <c r="G15" s="3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46"/>
    </row>
    <row r="16" s="5" customFormat="1" ht="25" customHeight="1" spans="1:60">
      <c r="A16" s="19"/>
      <c r="B16" s="20" t="s">
        <v>25</v>
      </c>
      <c r="C16" s="21">
        <v>33.5755</v>
      </c>
      <c r="D16" s="20">
        <v>0</v>
      </c>
      <c r="E16" s="33">
        <f t="shared" si="0"/>
        <v>-33.5755</v>
      </c>
      <c r="F16" s="34"/>
      <c r="G16" s="35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45"/>
    </row>
    <row r="17" s="1" customFormat="1" ht="25" customHeight="1" spans="1:59">
      <c r="A17" s="25"/>
      <c r="B17" s="26" t="s">
        <v>26</v>
      </c>
      <c r="C17" s="27">
        <v>705.0845</v>
      </c>
      <c r="D17" s="27">
        <v>583.3513</v>
      </c>
      <c r="E17" s="41">
        <f t="shared" si="0"/>
        <v>-121.7332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551181102362" right="0.590551181102362" top="0.590551181102362" bottom="0.590551181102362" header="0.196850393700787" footer="0.3149606299212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国道G537线连州南风坳至湟城塘段灾害防治工程方案设计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2024-04-03T16:11:00Z</cp:lastPrinted>
  <dcterms:modified xsi:type="dcterms:W3CDTF">2024-08-27T19:19:00Z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