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6线龙川上坪吉祥至麻布岗联中段灾害防治工程方案设计" sheetId="1" r:id="rId1"/>
  </sheets>
  <definedNames>
    <definedName name="_xlnm.Print_Area" localSheetId="0">国道G236线龙川上坪吉祥至麻布岗联中段灾害防治工程方案设计!$A$1:$E$18</definedName>
    <definedName name="_xlnm.Print_Titles" localSheetId="0">国道G236线龙川上坪吉祥至麻布岗联中段灾害防治工程方案设计!$3:$4</definedName>
  </definedNames>
  <calcPr calcId="144525"/>
</workbook>
</file>

<file path=xl/sharedStrings.xml><?xml version="1.0" encoding="utf-8"?>
<sst xmlns="http://schemas.openxmlformats.org/spreadsheetml/2006/main" count="32" uniqueCount="29">
  <si>
    <t>附件</t>
  </si>
  <si>
    <t>国道G236线龙川上坪吉祥至麻布岗联中段灾害防治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</si>
  <si>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</si>
  <si>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</si>
  <si>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</si>
  <si>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</si>
  <si>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</si>
  <si>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</si>
  <si>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</si>
  <si>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</si>
  <si>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</si>
  <si>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</si>
  <si>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</si>
  <si>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</si>
  <si>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</si>
  <si>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</si>
  <si>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涵洞工程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</si>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</sst>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[DBNum1][$-804]m&quot;月&quot;d&quot;日&quot;"/>
    <numFmt numFmtId="186" formatCode="\¥#,##0;\¥\-#,##0"/>
    <numFmt numFmtId="187" formatCode="[DBNum1]h&quot;时&quot;mm&quot;分&quot;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8" formatCode="h:mm\ AM/PM"/>
    <numFmt numFmtId="189" formatCode="\¥#,##0;[Red]\¥\-#,##0"/>
    <numFmt numFmtId="190" formatCode="mmmmm"/>
    <numFmt numFmtId="191" formatCode="mmmmm\-yy"/>
    <numFmt numFmtId="192" formatCode="0.00_ "/>
    <numFmt numFmtId="193" formatCode="\¥#,##0.00;\¥\-#,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94" formatCode="#\ ?/?"/>
    <numFmt numFmtId="5" formatCode="&quot;￥&quot;#,##0;&quot;￥&quot;\-#,##0"/>
    <numFmt numFmtId="195" formatCode="[DBNum1][$-804]yyyy&quot;年&quot;m&quot;月&quot;"/>
    <numFmt numFmtId="196" formatCode="mmmm\-yy"/>
    <numFmt numFmtId="197" formatCode="#\ ??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200" formatCode="\¥#,##0.00;[Red]\¥\-#,##0.00"/>
    <numFmt numFmtId="25" formatCode="\$#,##0.00_);\(\$#,##0.00\)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1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92" fontId="10" fillId="0" borderId="2" xfId="0" applyNumberFormat="1" applyFont="1" applyFill="1" applyBorder="1" applyAlignment="1">
      <alignment horizontal="center" vertical="center" wrapText="1"/>
    </xf>
    <xf numFmtId="192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92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92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92" fontId="3" fillId="3" borderId="0" xfId="0" applyNumberFormat="1" applyFont="1" applyFill="1" applyBorder="1" applyAlignment="1">
      <alignment vertical="top"/>
    </xf>
    <xf numFmtId="192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92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92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22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8"/>
  <sheetViews>
    <sheetView tabSelected="1" zoomScaleSheetLayoutView="115" topLeftCell="A2" workbookViewId="0">
      <selection activeCell="I15" sqref="I15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4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5"/>
    </row>
    <row r="5" s="5" customFormat="1" ht="25" customHeight="1" spans="1:60">
      <c r="A5" s="19"/>
      <c r="B5" s="20" t="s">
        <v>8</v>
      </c>
      <c r="C5" s="21">
        <v>605.41</v>
      </c>
      <c r="D5" s="21">
        <v>474.6648</v>
      </c>
      <c r="E5" s="35">
        <f t="shared" ref="E5:E10" si="0">D5-C5</f>
        <v>-130.7452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6"/>
    </row>
    <row r="6" s="5" customFormat="1" ht="20" customHeight="1" spans="1:60">
      <c r="A6" s="19" t="s">
        <v>9</v>
      </c>
      <c r="B6" s="20" t="s">
        <v>10</v>
      </c>
      <c r="C6" s="22">
        <v>22.8693</v>
      </c>
      <c r="D6" s="22">
        <v>4.8643</v>
      </c>
      <c r="E6" s="38">
        <f t="shared" si="0"/>
        <v>-18.005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6"/>
    </row>
    <row r="7" s="6" customFormat="1" ht="20" customHeight="1" spans="1:60">
      <c r="A7" s="23" t="s">
        <v>11</v>
      </c>
      <c r="B7" s="24" t="s">
        <v>12</v>
      </c>
      <c r="C7" s="22">
        <v>536.8706</v>
      </c>
      <c r="D7" s="22">
        <v>433.0861</v>
      </c>
      <c r="E7" s="38">
        <f t="shared" si="0"/>
        <v>-103.7845</v>
      </c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7"/>
    </row>
    <row r="8" s="6" customFormat="1" ht="20" customHeight="1" spans="1:60">
      <c r="A8" s="23" t="s">
        <v>13</v>
      </c>
      <c r="B8" s="24" t="s">
        <v>14</v>
      </c>
      <c r="C8" s="22">
        <v>3.5995</v>
      </c>
      <c r="D8" s="22">
        <v>2.0493</v>
      </c>
      <c r="E8" s="38">
        <f t="shared" si="0"/>
        <v>-1.5502</v>
      </c>
      <c r="F8" s="39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7"/>
    </row>
    <row r="9" s="6" customFormat="1" ht="20" customHeight="1" spans="1:60">
      <c r="A9" s="23" t="s">
        <v>15</v>
      </c>
      <c r="B9" s="24" t="s">
        <v>16</v>
      </c>
      <c r="C9" s="22">
        <v>7.3522</v>
      </c>
      <c r="D9" s="22">
        <v>6.8521</v>
      </c>
      <c r="E9" s="38">
        <f t="shared" si="0"/>
        <v>-0.5001</v>
      </c>
      <c r="F9" s="39"/>
      <c r="G9" s="40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47"/>
    </row>
    <row r="10" s="6" customFormat="1" ht="20" customHeight="1" spans="1:60">
      <c r="A10" s="23" t="s">
        <v>17</v>
      </c>
      <c r="B10" s="24" t="s">
        <v>18</v>
      </c>
      <c r="C10" s="22">
        <v>34.7171</v>
      </c>
      <c r="D10" s="22">
        <v>27.813</v>
      </c>
      <c r="E10" s="38">
        <f t="shared" si="0"/>
        <v>-6.9041</v>
      </c>
      <c r="F10" s="39"/>
      <c r="G10" s="40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7"/>
    </row>
    <row r="11" s="5" customFormat="1" ht="25" customHeight="1" spans="1:60">
      <c r="A11" s="19"/>
      <c r="B11" s="20" t="s">
        <v>19</v>
      </c>
      <c r="C11" s="21">
        <v>56.0073</v>
      </c>
      <c r="D11" s="21">
        <v>56.0073</v>
      </c>
      <c r="E11" s="41">
        <f t="shared" ref="E10:E18" si="1">D11-C11</f>
        <v>0</v>
      </c>
      <c r="F11" s="36"/>
      <c r="G11" s="37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46"/>
    </row>
    <row r="12" s="5" customFormat="1" ht="25" customHeight="1" spans="1:60">
      <c r="A12" s="19"/>
      <c r="B12" s="20" t="s">
        <v>20</v>
      </c>
      <c r="C12" s="21">
        <v>82.1462</v>
      </c>
      <c r="D12" s="21">
        <v>75.1176</v>
      </c>
      <c r="E12" s="35">
        <f t="shared" si="1"/>
        <v>-7.0286</v>
      </c>
      <c r="F12" s="36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46"/>
    </row>
    <row r="13" s="6" customFormat="1" ht="20" customHeight="1" spans="1:60">
      <c r="A13" s="23" t="s">
        <v>9</v>
      </c>
      <c r="B13" s="24" t="s">
        <v>21</v>
      </c>
      <c r="C13" s="22">
        <v>41.5749</v>
      </c>
      <c r="D13" s="22">
        <v>33.9238</v>
      </c>
      <c r="E13" s="38">
        <f t="shared" si="1"/>
        <v>-7.6511</v>
      </c>
      <c r="F13" s="39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7"/>
    </row>
    <row r="14" s="6" customFormat="1" ht="20" customHeight="1" spans="1:60">
      <c r="A14" s="23" t="s">
        <v>13</v>
      </c>
      <c r="B14" s="24" t="s">
        <v>22</v>
      </c>
      <c r="C14" s="22">
        <v>38.1497</v>
      </c>
      <c r="D14" s="25">
        <v>30.0013</v>
      </c>
      <c r="E14" s="38">
        <f t="shared" si="1"/>
        <v>-8.1484</v>
      </c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7"/>
    </row>
    <row r="15" s="6" customFormat="1" ht="20" customHeight="1" spans="1:60">
      <c r="A15" s="23" t="s">
        <v>23</v>
      </c>
      <c r="B15" s="24" t="s">
        <v>24</v>
      </c>
      <c r="C15" s="25">
        <v>0</v>
      </c>
      <c r="D15" s="22">
        <v>9.2938</v>
      </c>
      <c r="E15" s="38">
        <f t="shared" si="1"/>
        <v>9.2938</v>
      </c>
      <c r="F15" s="39"/>
      <c r="G15" s="4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7"/>
    </row>
    <row r="16" s="6" customFormat="1" ht="20" customHeight="1" spans="1:60">
      <c r="A16" s="23" t="s">
        <v>25</v>
      </c>
      <c r="B16" s="24" t="s">
        <v>26</v>
      </c>
      <c r="C16" s="22">
        <v>2.4216</v>
      </c>
      <c r="D16" s="22">
        <v>1.8987</v>
      </c>
      <c r="E16" s="38">
        <f t="shared" si="1"/>
        <v>-0.5229</v>
      </c>
      <c r="F16" s="39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7"/>
    </row>
    <row r="17" s="5" customFormat="1" ht="25" customHeight="1" spans="1:60">
      <c r="A17" s="19"/>
      <c r="B17" s="20" t="s">
        <v>27</v>
      </c>
      <c r="C17" s="21">
        <v>37.1781</v>
      </c>
      <c r="D17" s="26">
        <v>0</v>
      </c>
      <c r="E17" s="35">
        <f t="shared" si="1"/>
        <v>-37.1781</v>
      </c>
      <c r="F17" s="36"/>
      <c r="G17" s="37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46"/>
    </row>
    <row r="18" s="1" customFormat="1" ht="25" customHeight="1" spans="1:59">
      <c r="A18" s="27"/>
      <c r="B18" s="28" t="s">
        <v>28</v>
      </c>
      <c r="C18" s="29">
        <v>780.7403</v>
      </c>
      <c r="D18" s="29">
        <v>605.7897</v>
      </c>
      <c r="E18" s="42">
        <f t="shared" si="1"/>
        <v>-174.9506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551181102362" right="0.590551181102362" top="0.590551181102362" bottom="0.590551181102362" header="0.196850393700787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国道G236线龙川上坪吉祥至麻布岗联中段灾害防治工程方案设计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2024-08-27T20:48:00Z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