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省道S276线云浮云城腰古塱圩至山口段" sheetId="1" r:id="rId1"/>
  </sheets>
  <definedNames>
    <definedName name="_xlnm.Print_Area" localSheetId="0">省道S276线云浮云城腰古塱圩至山口段!$A$1:$G$21</definedName>
    <definedName name="_xlnm.Print_Titles" localSheetId="0">省道S276线云浮云城腰古塱圩至山口段!$3:$4</definedName>
  </definedNames>
  <calcPr calcId="144525"/>
</workbook>
</file>

<file path=xl/sharedStrings.xml><?xml version="1.0" encoding="utf-8"?>
<sst xmlns="http://schemas.openxmlformats.org/spreadsheetml/2006/main" count="76" uniqueCount="52">
  <si>
    <t>附件</t>
  </si>
  <si>
    <r>
      <t>省道S276线云浮云城腰古</t>
    </r>
    <r>
      <rPr>
        <sz val="16"/>
        <color rgb="FF000000"/>
        <rFont val="宋体"/>
        <charset val="134"/>
      </rPr>
      <t>塱</t>
    </r>
    <r>
      <rPr>
        <sz val="16"/>
        <color rgb="FF000000"/>
        <rFont val="方正小标宋简体"/>
        <charset val="134"/>
      </rPr>
      <t>圩至山口段路面预防养护及功能性修复养护工程方案设计概算审查表</t>
    </r>
  </si>
  <si>
    <t>分项编号</t>
  </si>
  <si>
    <t>工程或费用名称</t>
  </si>
  <si>
    <t>单位</t>
  </si>
  <si>
    <t>总数量</t>
  </si>
  <si>
    <t>方案设计</t>
  </si>
  <si>
    <t>审查意见</t>
  </si>
  <si>
    <t>增（+）减（-）金额
 （万元）</t>
  </si>
  <si>
    <t>概算（万元）</t>
  </si>
  <si>
    <t>第一部分 建筑安装工程费</t>
  </si>
  <si>
    <t>公路公里</t>
  </si>
  <si>
    <t>8.000</t>
  </si>
  <si>
    <t>101</t>
  </si>
  <si>
    <t>临时工程</t>
  </si>
  <si>
    <t>102</t>
  </si>
  <si>
    <t>路基工程</t>
  </si>
  <si>
    <t>km</t>
  </si>
  <si>
    <t>7.916</t>
  </si>
  <si>
    <t>103</t>
  </si>
  <si>
    <t>路面工程</t>
  </si>
  <si>
    <t>106</t>
  </si>
  <si>
    <t>交叉工程</t>
  </si>
  <si>
    <t>处</t>
  </si>
  <si>
    <t>28.000</t>
  </si>
  <si>
    <t>107</t>
  </si>
  <si>
    <t>交通工程及沿线设施</t>
  </si>
  <si>
    <t>110</t>
  </si>
  <si>
    <t>专项费用</t>
  </si>
  <si>
    <t>元</t>
  </si>
  <si>
    <t>2</t>
  </si>
  <si>
    <t>第二部分 土地使用及拆迁补偿费</t>
  </si>
  <si>
    <t>201</t>
  </si>
  <si>
    <t>土地使用费</t>
  </si>
  <si>
    <t>亩</t>
  </si>
  <si>
    <t>3.000</t>
  </si>
  <si>
    <t>3</t>
  </si>
  <si>
    <t>第三部分 工程建设其他费用</t>
  </si>
  <si>
    <t>301</t>
  </si>
  <si>
    <t>建设项目管理费</t>
  </si>
  <si>
    <t>303</t>
  </si>
  <si>
    <t>建设项目前期工作费</t>
  </si>
  <si>
    <t>307</t>
  </si>
  <si>
    <t>工程保通管理费</t>
  </si>
  <si>
    <t>308</t>
  </si>
  <si>
    <t>工程保险费</t>
  </si>
  <si>
    <t>4</t>
  </si>
  <si>
    <t>第四部分 预备费</t>
  </si>
  <si>
    <t>401</t>
  </si>
  <si>
    <t>基本预备费</t>
  </si>
  <si>
    <t>7</t>
  </si>
  <si>
    <t>公路基本造价</t>
  </si>
</sst>
</file>

<file path=xl/styles.xml><?xml version="1.0" encoding="utf-8"?>
<styleSheet xmlns="http://schemas.openxmlformats.org/spreadsheetml/2006/main">
  <numFmts count="38">
    <numFmt numFmtId="176" formatCode="dd\-mmm\-yy"/>
    <numFmt numFmtId="177" formatCode="yy/m/d"/>
    <numFmt numFmtId="178" formatCode="mm/dd/yy"/>
    <numFmt numFmtId="8" formatCode="&quot;￥&quot;#,##0.00;[Red]&quot;￥&quot;\-#,##0.00"/>
    <numFmt numFmtId="179" formatCode="yyyy/m/d\ h:mm\ AM/PM"/>
    <numFmt numFmtId="180" formatCode="[$-804]aaaa"/>
    <numFmt numFmtId="181" formatCode="[$-804]aaa"/>
    <numFmt numFmtId="182" formatCode="h:mm:ss\ AM/PM"/>
    <numFmt numFmtId="183" formatCode="[DBNum1]上午/下午h&quot;时&quot;mm&quot;分&quot;"/>
    <numFmt numFmtId="26" formatCode="\$#,##0.00_);[Red]\(\$#,##0.00\)"/>
    <numFmt numFmtId="184" formatCode="[DBNum1][$-804]m&quot;月&quot;d&quot;日&quot;"/>
    <numFmt numFmtId="5" formatCode="&quot;￥&quot;#,##0;&quot;￥&quot;\-#,##0"/>
    <numFmt numFmtId="185" formatCode="\¥#,##0.00;[Red]\¥\-#,##0.00"/>
    <numFmt numFmtId="186" formatCode="h:mm\ AM/PM"/>
    <numFmt numFmtId="187" formatCode="\¥#,##0;\¥\-#,##0"/>
    <numFmt numFmtId="188" formatCode="\¥#,##0.00;\¥\-#,##0.00"/>
    <numFmt numFmtId="44" formatCode="_ &quot;￥&quot;* #,##0.00_ ;_ &quot;￥&quot;* \-#,##0.00_ ;_ &quot;￥&quot;* &quot;-&quot;??_ ;_ @_ "/>
    <numFmt numFmtId="189" formatCode="#\ ??/??"/>
    <numFmt numFmtId="41" formatCode="_ * #,##0_ ;_ * \-#,##0_ ;_ * &quot;-&quot;_ ;_ @_ "/>
    <numFmt numFmtId="42" formatCode="_ &quot;￥&quot;* #,##0_ ;_ &quot;￥&quot;* \-#,##0_ ;_ &quot;￥&quot;* &quot;-&quot;_ ;_ @_ "/>
    <numFmt numFmtId="190" formatCode="0.00_ "/>
    <numFmt numFmtId="191" formatCode="[DBNum1][$-804]yyyy&quot;年&quot;m&quot;月&quot;d&quot;日&quot;"/>
    <numFmt numFmtId="192" formatCode="0.000_ "/>
    <numFmt numFmtId="23" formatCode="\$#,##0_);\(\$#,##0\)"/>
    <numFmt numFmtId="193" formatCode="mmmmm\-yy"/>
    <numFmt numFmtId="194" formatCode="mmmmm"/>
    <numFmt numFmtId="195" formatCode="\¥#,##0;[Red]\¥\-#,##0"/>
    <numFmt numFmtId="25" formatCode="\$#,##0.00_);\(\$#,##0.00\)"/>
    <numFmt numFmtId="196" formatCode="#\ ??"/>
    <numFmt numFmtId="197" formatCode="[DBNum1]h&quot;时&quot;mm&quot;分&quot;"/>
    <numFmt numFmtId="43" formatCode="_ * #,##0.00_ ;_ * \-#,##0.00_ ;_ * &quot;-&quot;??_ ;_ @_ "/>
    <numFmt numFmtId="7" formatCode="&quot;￥&quot;#,##0.00;&quot;￥&quot;\-#,##0.00"/>
    <numFmt numFmtId="198" formatCode="#\ ?/?"/>
    <numFmt numFmtId="199" formatCode="mmmm\-yy"/>
    <numFmt numFmtId="24" formatCode="\$#,##0_);[Red]\(\$#,##0\)"/>
    <numFmt numFmtId="200" formatCode="m/d"/>
    <numFmt numFmtId="201" formatCode="[DBNum1][$-804]yyyy&quot;年&quot;m&quot;月&quot;"/>
    <numFmt numFmtId="6" formatCode="&quot;￥&quot;#,##0;[Red]&quot;￥&quot;\-#,##0"/>
  </numFmts>
  <fonts count="30">
    <font>
      <sz val="11"/>
      <color theme="1"/>
      <name val="宋体"/>
      <charset val="134"/>
      <scheme val="minor"/>
    </font>
    <font>
      <sz val="14"/>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b/>
      <sz val="10"/>
      <name val="仿宋_GB2312"/>
      <charset val="134"/>
    </font>
    <font>
      <sz val="10"/>
      <color theme="1"/>
      <name val="仿宋_GB2312"/>
      <charset val="134"/>
    </font>
    <font>
      <b/>
      <sz val="10"/>
      <color theme="1"/>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2"/>
      <color indexed="8"/>
      <name val="宋体"/>
      <charset val="134"/>
    </font>
    <font>
      <sz val="11"/>
      <color rgb="FF9C000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6"/>
      <color rgb="FF00000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1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1" fillId="0" borderId="0">
      <alignment vertical="center"/>
    </xf>
    <xf numFmtId="0" fontId="11" fillId="10" borderId="0" applyNumberFormat="0" applyBorder="0" applyAlignment="0" applyProtection="0">
      <alignment vertical="center"/>
    </xf>
    <xf numFmtId="0" fontId="9" fillId="7" borderId="0" applyNumberFormat="0" applyBorder="0" applyAlignment="0" applyProtection="0">
      <alignment vertical="center"/>
    </xf>
    <xf numFmtId="0" fontId="26" fillId="21" borderId="17" applyNumberFormat="0" applyAlignment="0" applyProtection="0">
      <alignment vertical="center"/>
    </xf>
    <xf numFmtId="0" fontId="20" fillId="13" borderId="15" applyNumberFormat="0" applyAlignment="0" applyProtection="0">
      <alignment vertical="center"/>
    </xf>
    <xf numFmtId="0" fontId="22" fillId="14" borderId="0" applyNumberFormat="0" applyBorder="0" applyAlignment="0" applyProtection="0">
      <alignment vertical="center"/>
    </xf>
    <xf numFmtId="0" fontId="19" fillId="0" borderId="14" applyNumberFormat="0" applyFill="0" applyAlignment="0" applyProtection="0">
      <alignment vertical="center"/>
    </xf>
    <xf numFmtId="0" fontId="14" fillId="0" borderId="0" applyNumberFormat="0" applyFill="0" applyBorder="0" applyAlignment="0" applyProtection="0">
      <alignment vertical="center"/>
    </xf>
    <xf numFmtId="0" fontId="18" fillId="0" borderId="14" applyNumberFormat="0" applyFill="0" applyAlignment="0" applyProtection="0">
      <alignment vertical="center"/>
    </xf>
    <xf numFmtId="0" fontId="9" fillId="6" borderId="0" applyNumberFormat="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13" fillId="0" borderId="0" applyNumberFormat="0" applyFill="0" applyBorder="0" applyAlignment="0" applyProtection="0">
      <alignment vertical="center"/>
    </xf>
    <xf numFmtId="0" fontId="11" fillId="12" borderId="0" applyNumberFormat="0" applyBorder="0" applyAlignment="0" applyProtection="0">
      <alignment vertical="center"/>
    </xf>
    <xf numFmtId="0" fontId="12" fillId="0" borderId="12" applyNumberFormat="0" applyFill="0" applyAlignment="0" applyProtection="0">
      <alignment vertical="center"/>
    </xf>
    <xf numFmtId="0" fontId="17" fillId="0" borderId="13" applyNumberFormat="0" applyFill="0" applyAlignment="0" applyProtection="0">
      <alignment vertical="center"/>
    </xf>
    <xf numFmtId="0" fontId="9" fillId="11" borderId="0" applyNumberFormat="0" applyBorder="0" applyAlignment="0" applyProtection="0">
      <alignment vertical="center"/>
    </xf>
    <xf numFmtId="0" fontId="9" fillId="1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15" borderId="0" applyNumberFormat="0" applyBorder="0" applyAlignment="0" applyProtection="0">
      <alignment vertical="center"/>
    </xf>
    <xf numFmtId="0" fontId="24" fillId="0" borderId="16" applyNumberFormat="0" applyFill="0" applyAlignment="0" applyProtection="0">
      <alignment vertical="center"/>
    </xf>
    <xf numFmtId="0" fontId="12" fillId="0" borderId="0" applyNumberFormat="0" applyFill="0" applyBorder="0" applyAlignment="0" applyProtection="0">
      <alignment vertical="center"/>
    </xf>
    <xf numFmtId="0" fontId="9" fillId="18" borderId="0" applyNumberFormat="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22" borderId="0" applyNumberFormat="0" applyBorder="0" applyAlignment="0" applyProtection="0">
      <alignment vertical="center"/>
    </xf>
    <xf numFmtId="0" fontId="0" fillId="25" borderId="18" applyNumberFormat="0" applyFont="0" applyAlignment="0" applyProtection="0">
      <alignment vertical="center"/>
    </xf>
    <xf numFmtId="0" fontId="11" fillId="23" borderId="0" applyNumberFormat="0" applyBorder="0" applyAlignment="0" applyProtection="0">
      <alignment vertical="center"/>
    </xf>
    <xf numFmtId="0" fontId="15" fillId="5" borderId="0" applyNumberFormat="0" applyBorder="0" applyAlignment="0" applyProtection="0">
      <alignment vertical="center"/>
    </xf>
    <xf numFmtId="0" fontId="9" fillId="8" borderId="0" applyNumberFormat="0" applyBorder="0" applyAlignment="0" applyProtection="0">
      <alignment vertical="center"/>
    </xf>
    <xf numFmtId="0" fontId="27" fillId="26" borderId="0" applyNumberFormat="0" applyBorder="0" applyAlignment="0" applyProtection="0">
      <alignment vertical="center"/>
    </xf>
    <xf numFmtId="0" fontId="28" fillId="21" borderId="11" applyNumberFormat="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1" fillId="9" borderId="0" applyNumberFormat="0" applyBorder="0" applyAlignment="0" applyProtection="0">
      <alignment vertical="center"/>
    </xf>
    <xf numFmtId="0" fontId="11" fillId="17" borderId="0" applyNumberFormat="0" applyBorder="0" applyAlignment="0" applyProtection="0">
      <alignment vertical="center"/>
    </xf>
    <xf numFmtId="0" fontId="11" fillId="31" borderId="0" applyNumberFormat="0" applyBorder="0" applyAlignment="0" applyProtection="0">
      <alignment vertical="center"/>
    </xf>
    <xf numFmtId="9" fontId="0" fillId="0" borderId="0" applyFont="0" applyFill="0" applyBorder="0" applyAlignment="0" applyProtection="0">
      <alignment vertical="center"/>
    </xf>
    <xf numFmtId="0" fontId="11" fillId="28" borderId="0" applyNumberFormat="0" applyBorder="0" applyAlignment="0" applyProtection="0">
      <alignment vertical="center"/>
    </xf>
    <xf numFmtId="44" fontId="0" fillId="0" borderId="0" applyFont="0" applyFill="0" applyBorder="0" applyAlignment="0" applyProtection="0">
      <alignment vertical="center"/>
    </xf>
    <xf numFmtId="0" fontId="11" fillId="20" borderId="0" applyNumberFormat="0" applyBorder="0" applyAlignment="0" applyProtection="0">
      <alignment vertical="center"/>
    </xf>
    <xf numFmtId="0" fontId="9" fillId="32" borderId="0" applyNumberFormat="0" applyBorder="0" applyAlignment="0" applyProtection="0">
      <alignment vertical="center"/>
    </xf>
    <xf numFmtId="0" fontId="10" fillId="3" borderId="11" applyNumberFormat="0" applyAlignment="0" applyProtection="0">
      <alignment vertical="center"/>
    </xf>
    <xf numFmtId="0" fontId="9" fillId="29" borderId="0" applyNumberFormat="0" applyBorder="0" applyAlignment="0" applyProtection="0">
      <alignment vertical="center"/>
    </xf>
    <xf numFmtId="0" fontId="11" fillId="24" borderId="0" applyNumberFormat="0" applyBorder="0" applyAlignment="0" applyProtection="0">
      <alignment vertical="center"/>
    </xf>
    <xf numFmtId="0" fontId="9" fillId="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NumberFormat="1" applyFont="1" applyBorder="1" applyAlignment="1">
      <alignment horizontal="center" vertical="center" wrapText="1"/>
    </xf>
    <xf numFmtId="192"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7" xfId="0" applyFont="1" applyBorder="1" applyAlignment="1">
      <alignment horizontal="center" vertical="center" wrapText="1"/>
    </xf>
    <xf numFmtId="192" fontId="7"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90" fontId="8" fillId="0" borderId="5" xfId="0" applyNumberFormat="1" applyFont="1" applyBorder="1" applyAlignment="1">
      <alignment horizontal="center" vertical="center" wrapText="1"/>
    </xf>
    <xf numFmtId="190" fontId="8" fillId="0" borderId="9" xfId="0" applyNumberFormat="1" applyFont="1" applyBorder="1" applyAlignment="1">
      <alignment horizontal="center" vertical="center" wrapText="1"/>
    </xf>
    <xf numFmtId="190" fontId="7" fillId="0" borderId="5" xfId="0" applyNumberFormat="1" applyFont="1" applyBorder="1" applyAlignment="1">
      <alignment horizontal="center" vertical="center" wrapText="1"/>
    </xf>
    <xf numFmtId="190" fontId="7" fillId="0" borderId="9"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190" fontId="8" fillId="0" borderId="7" xfId="0" applyNumberFormat="1" applyFont="1" applyBorder="1" applyAlignment="1">
      <alignment horizontal="center" vertical="center" wrapText="1"/>
    </xf>
    <xf numFmtId="190" fontId="8" fillId="0" borderId="10" xfId="0" applyNumberFormat="1" applyFont="1" applyBorder="1" applyAlignment="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3">
    <open main="120" threadCnt="1"/>
    <sheetInfos>
      <sheetInfo cellCmpFml="3" sheetStid="1">
        <open main="2" threadCnt="1"/>
      </sheetInfo>
    </sheetInfos>
  </bookInfo>
</woInfos>
</file>

<file path=xl/_rels/workbook.xml.rels><?xml version="1.0" encoding="UTF-8" standalone="yes"?>
<Relationships xmlns="http://schemas.openxmlformats.org/package/2006/relationships"><Relationship Id="rId8" Type="http://www.wps.cn/officeDocument/2023/relationships/woinfos" Target="woinfos.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1"/>
  <sheetViews>
    <sheetView tabSelected="1" view="pageBreakPreview" zoomScale="115" zoomScaleNormal="100" workbookViewId="0">
      <selection activeCell="K5" sqref="K5"/>
    </sheetView>
  </sheetViews>
  <sheetFormatPr defaultColWidth="9" defaultRowHeight="18.75" outlineLevelCol="6"/>
  <cols>
    <col min="1" max="1" width="9.66666666666667" style="1" customWidth="1"/>
    <col min="2" max="2" width="30.2416666666667" style="1" customWidth="1"/>
    <col min="3" max="3" width="9.10833333333333" style="1" customWidth="1"/>
    <col min="4" max="4" width="10.1083333333333" style="1" customWidth="1"/>
    <col min="5" max="5" width="13.525" style="1" customWidth="1"/>
    <col min="6" max="6" width="14.2833333333333" style="1" customWidth="1"/>
    <col min="7" max="7" width="10.8166666666667" style="1" customWidth="1"/>
    <col min="8" max="8" width="9" style="1"/>
    <col min="9" max="9" width="10.3333333333333" style="1"/>
    <col min="10" max="10" width="11.775" style="1"/>
    <col min="11" max="11" width="10.3333333333333" style="1"/>
    <col min="12" max="16384" width="9" style="1"/>
  </cols>
  <sheetData>
    <row r="1" ht="25" customHeight="1" spans="1:2">
      <c r="A1" s="2" t="s">
        <v>0</v>
      </c>
      <c r="B1" s="3"/>
    </row>
    <row r="2" ht="45" customHeight="1" spans="1:7">
      <c r="A2" s="4" t="s">
        <v>1</v>
      </c>
      <c r="B2" s="5"/>
      <c r="C2" s="5"/>
      <c r="D2" s="5"/>
      <c r="E2" s="5"/>
      <c r="F2" s="5"/>
      <c r="G2" s="5"/>
    </row>
    <row r="3" ht="25" customHeight="1" spans="1:7">
      <c r="A3" s="6" t="s">
        <v>2</v>
      </c>
      <c r="B3" s="7" t="s">
        <v>3</v>
      </c>
      <c r="C3" s="7" t="s">
        <v>4</v>
      </c>
      <c r="D3" s="7" t="s">
        <v>5</v>
      </c>
      <c r="E3" s="7" t="s">
        <v>6</v>
      </c>
      <c r="F3" s="7" t="s">
        <v>7</v>
      </c>
      <c r="G3" s="19" t="s">
        <v>8</v>
      </c>
    </row>
    <row r="4" ht="25" customHeight="1" spans="1:7">
      <c r="A4" s="8"/>
      <c r="B4" s="9"/>
      <c r="C4" s="9"/>
      <c r="D4" s="9"/>
      <c r="E4" s="9" t="s">
        <v>9</v>
      </c>
      <c r="F4" s="9" t="s">
        <v>9</v>
      </c>
      <c r="G4" s="20"/>
    </row>
    <row r="5" ht="25" customHeight="1" spans="1:7">
      <c r="A5" s="10"/>
      <c r="B5" s="11" t="s">
        <v>10</v>
      </c>
      <c r="C5" s="12" t="s">
        <v>11</v>
      </c>
      <c r="D5" s="12" t="s">
        <v>12</v>
      </c>
      <c r="E5" s="21">
        <v>1853.8404</v>
      </c>
      <c r="F5" s="21">
        <v>1852.9818</v>
      </c>
      <c r="G5" s="22">
        <f>F5-E5</f>
        <v>-0.858600000000024</v>
      </c>
    </row>
    <row r="6" ht="20" customHeight="1" spans="1:7">
      <c r="A6" s="10" t="s">
        <v>13</v>
      </c>
      <c r="B6" s="12" t="s">
        <v>14</v>
      </c>
      <c r="C6" s="12" t="s">
        <v>11</v>
      </c>
      <c r="D6" s="12" t="s">
        <v>12</v>
      </c>
      <c r="E6" s="23">
        <v>23.2519</v>
      </c>
      <c r="F6" s="23">
        <v>22.853</v>
      </c>
      <c r="G6" s="24">
        <f>F6-E6</f>
        <v>-0.398899999999998</v>
      </c>
    </row>
    <row r="7" ht="20" customHeight="1" spans="1:7">
      <c r="A7" s="10" t="s">
        <v>15</v>
      </c>
      <c r="B7" s="12" t="s">
        <v>16</v>
      </c>
      <c r="C7" s="12" t="s">
        <v>17</v>
      </c>
      <c r="D7" s="12" t="s">
        <v>18</v>
      </c>
      <c r="E7" s="23">
        <v>90.2411</v>
      </c>
      <c r="F7" s="23">
        <v>89.9832</v>
      </c>
      <c r="G7" s="24">
        <f t="shared" ref="G7:G21" si="0">F7-E7</f>
        <v>-0.257900000000006</v>
      </c>
    </row>
    <row r="8" ht="20" customHeight="1" spans="1:7">
      <c r="A8" s="10" t="s">
        <v>19</v>
      </c>
      <c r="B8" s="12" t="s">
        <v>20</v>
      </c>
      <c r="C8" s="12" t="s">
        <v>17</v>
      </c>
      <c r="D8" s="12" t="s">
        <v>18</v>
      </c>
      <c r="E8" s="23">
        <v>1544.7029</v>
      </c>
      <c r="F8" s="23">
        <v>1544.7029</v>
      </c>
      <c r="G8" s="25">
        <f t="shared" si="0"/>
        <v>0</v>
      </c>
    </row>
    <row r="9" ht="20" customHeight="1" spans="1:7">
      <c r="A9" s="10" t="s">
        <v>21</v>
      </c>
      <c r="B9" s="12" t="s">
        <v>22</v>
      </c>
      <c r="C9" s="12" t="s">
        <v>23</v>
      </c>
      <c r="D9" s="13" t="s">
        <v>24</v>
      </c>
      <c r="E9" s="23">
        <v>16.9237</v>
      </c>
      <c r="F9" s="23">
        <v>16.9237</v>
      </c>
      <c r="G9" s="25">
        <f t="shared" si="0"/>
        <v>0</v>
      </c>
    </row>
    <row r="10" ht="20" customHeight="1" spans="1:7">
      <c r="A10" s="10" t="s">
        <v>25</v>
      </c>
      <c r="B10" s="12" t="s">
        <v>26</v>
      </c>
      <c r="C10" s="12" t="s">
        <v>11</v>
      </c>
      <c r="D10" s="13" t="s">
        <v>12</v>
      </c>
      <c r="E10" s="23">
        <v>91.1076</v>
      </c>
      <c r="F10" s="23">
        <v>90.9339</v>
      </c>
      <c r="G10" s="24">
        <f t="shared" si="0"/>
        <v>-0.173700000000011</v>
      </c>
    </row>
    <row r="11" ht="20" customHeight="1" spans="1:7">
      <c r="A11" s="10" t="s">
        <v>27</v>
      </c>
      <c r="B11" s="12" t="s">
        <v>28</v>
      </c>
      <c r="C11" s="12" t="s">
        <v>29</v>
      </c>
      <c r="D11" s="14"/>
      <c r="E11" s="23">
        <v>87.6132</v>
      </c>
      <c r="F11" s="23">
        <v>87.5851</v>
      </c>
      <c r="G11" s="24">
        <f t="shared" si="0"/>
        <v>-0.0281000000000091</v>
      </c>
    </row>
    <row r="12" ht="25" customHeight="1" spans="1:7">
      <c r="A12" s="10" t="s">
        <v>30</v>
      </c>
      <c r="B12" s="11" t="s">
        <v>31</v>
      </c>
      <c r="C12" s="12" t="s">
        <v>11</v>
      </c>
      <c r="D12" s="13" t="s">
        <v>12</v>
      </c>
      <c r="E12" s="26">
        <v>3</v>
      </c>
      <c r="F12" s="26">
        <v>3</v>
      </c>
      <c r="G12" s="27">
        <f t="shared" si="0"/>
        <v>0</v>
      </c>
    </row>
    <row r="13" ht="20" customHeight="1" spans="1:7">
      <c r="A13" s="10" t="s">
        <v>32</v>
      </c>
      <c r="B13" s="12" t="s">
        <v>33</v>
      </c>
      <c r="C13" s="12" t="s">
        <v>34</v>
      </c>
      <c r="D13" s="13" t="s">
        <v>35</v>
      </c>
      <c r="E13" s="13">
        <v>3</v>
      </c>
      <c r="F13" s="13">
        <v>3</v>
      </c>
      <c r="G13" s="25">
        <f t="shared" si="0"/>
        <v>0</v>
      </c>
    </row>
    <row r="14" ht="25" customHeight="1" spans="1:7">
      <c r="A14" s="10" t="s">
        <v>36</v>
      </c>
      <c r="B14" s="11" t="s">
        <v>37</v>
      </c>
      <c r="C14" s="12" t="s">
        <v>11</v>
      </c>
      <c r="D14" s="12" t="s">
        <v>12</v>
      </c>
      <c r="E14" s="21">
        <v>227.3887</v>
      </c>
      <c r="F14" s="21">
        <v>227.3251</v>
      </c>
      <c r="G14" s="22">
        <f t="shared" si="0"/>
        <v>-0.0636000000000081</v>
      </c>
    </row>
    <row r="15" ht="20" customHeight="1" spans="1:7">
      <c r="A15" s="10" t="s">
        <v>38</v>
      </c>
      <c r="B15" s="12" t="s">
        <v>39</v>
      </c>
      <c r="C15" s="12" t="s">
        <v>11</v>
      </c>
      <c r="D15" s="12" t="s">
        <v>12</v>
      </c>
      <c r="E15" s="23">
        <v>113.7868</v>
      </c>
      <c r="F15" s="23">
        <v>113.7552</v>
      </c>
      <c r="G15" s="24">
        <f t="shared" si="0"/>
        <v>-0.0315999999999974</v>
      </c>
    </row>
    <row r="16" ht="20" customHeight="1" spans="1:7">
      <c r="A16" s="10" t="s">
        <v>40</v>
      </c>
      <c r="B16" s="12" t="s">
        <v>41</v>
      </c>
      <c r="C16" s="12" t="s">
        <v>11</v>
      </c>
      <c r="D16" s="12" t="s">
        <v>12</v>
      </c>
      <c r="E16" s="23">
        <v>102.8098</v>
      </c>
      <c r="F16" s="23">
        <v>102.7813</v>
      </c>
      <c r="G16" s="24">
        <f t="shared" si="0"/>
        <v>-0.028499999999994</v>
      </c>
    </row>
    <row r="17" ht="20" customHeight="1" spans="1:7">
      <c r="A17" s="10" t="s">
        <v>42</v>
      </c>
      <c r="B17" s="12" t="s">
        <v>43</v>
      </c>
      <c r="C17" s="12" t="s">
        <v>11</v>
      </c>
      <c r="D17" s="12" t="s">
        <v>12</v>
      </c>
      <c r="E17" s="23">
        <v>3.3767</v>
      </c>
      <c r="F17" s="23">
        <v>3.3767</v>
      </c>
      <c r="G17" s="24">
        <f t="shared" si="0"/>
        <v>0</v>
      </c>
    </row>
    <row r="18" ht="20" customHeight="1" spans="1:7">
      <c r="A18" s="10" t="s">
        <v>44</v>
      </c>
      <c r="B18" s="12" t="s">
        <v>45</v>
      </c>
      <c r="C18" s="12" t="s">
        <v>11</v>
      </c>
      <c r="D18" s="12" t="s">
        <v>12</v>
      </c>
      <c r="E18" s="23">
        <v>7.4154</v>
      </c>
      <c r="F18" s="23">
        <v>7.4119</v>
      </c>
      <c r="G18" s="24">
        <f t="shared" si="0"/>
        <v>-0.00349999999999984</v>
      </c>
    </row>
    <row r="19" ht="25" customHeight="1" spans="1:7">
      <c r="A19" s="10" t="s">
        <v>46</v>
      </c>
      <c r="B19" s="11" t="s">
        <v>47</v>
      </c>
      <c r="C19" s="12" t="s">
        <v>11</v>
      </c>
      <c r="D19" s="12" t="s">
        <v>12</v>
      </c>
      <c r="E19" s="23">
        <v>104.2115</v>
      </c>
      <c r="F19" s="23">
        <v>104.1653</v>
      </c>
      <c r="G19" s="24">
        <f t="shared" si="0"/>
        <v>-0.0461999999999989</v>
      </c>
    </row>
    <row r="20" ht="20" customHeight="1" spans="1:7">
      <c r="A20" s="10" t="s">
        <v>48</v>
      </c>
      <c r="B20" s="12" t="s">
        <v>49</v>
      </c>
      <c r="C20" s="12" t="s">
        <v>11</v>
      </c>
      <c r="D20" s="12" t="s">
        <v>12</v>
      </c>
      <c r="E20" s="23">
        <v>104.2115</v>
      </c>
      <c r="F20" s="23">
        <v>104.1653</v>
      </c>
      <c r="G20" s="24">
        <f t="shared" si="0"/>
        <v>-0.0461999999999989</v>
      </c>
    </row>
    <row r="21" ht="25" customHeight="1" spans="1:7">
      <c r="A21" s="15" t="s">
        <v>50</v>
      </c>
      <c r="B21" s="16" t="s">
        <v>51</v>
      </c>
      <c r="C21" s="17" t="s">
        <v>11</v>
      </c>
      <c r="D21" s="18">
        <v>8</v>
      </c>
      <c r="E21" s="28">
        <v>2188.4406</v>
      </c>
      <c r="F21" s="28">
        <v>2187.4722</v>
      </c>
      <c r="G21" s="29">
        <f t="shared" si="0"/>
        <v>-0.968399999999747</v>
      </c>
    </row>
  </sheetData>
  <sheetProtection formatCells="0" insertHyperlinks="0" autoFilter="0"/>
  <mergeCells count="7">
    <mergeCell ref="A1:B1"/>
    <mergeCell ref="A2:G2"/>
    <mergeCell ref="A3:A4"/>
    <mergeCell ref="B3:B4"/>
    <mergeCell ref="C3:C4"/>
    <mergeCell ref="D3:D4"/>
    <mergeCell ref="G3:G4"/>
  </mergeCells>
  <printOptions horizontalCentered="1"/>
  <pageMargins left="0.590551181102362" right="0.393700787401575" top="0.78740157480315" bottom="0.78740157480315" header="0.511811023622047" footer="0.511811023622047"/>
  <pageSetup paperSize="9" scale="89" fitToHeight="0" orientation="portrait"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WWO_wpscloud_20240319091815-f519a28dfc</Application>
  <HeadingPairs>
    <vt:vector size="2" baseType="variant">
      <vt:variant>
        <vt:lpstr>工作表</vt:lpstr>
      </vt:variant>
      <vt:variant>
        <vt:i4>1</vt:i4>
      </vt:variant>
    </vt:vector>
  </HeadingPairs>
  <TitlesOfParts>
    <vt:vector size="1" baseType="lpstr">
      <vt:lpstr>省道S276线云浮云城腰古塱圩至山口段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黄少冰</dc:creator>
  <cp:lastModifiedBy>WPS_1648177451</cp:lastModifiedBy>
  <dcterms:created xsi:type="dcterms:W3CDTF">2022-09-06T13:09:00Z</dcterms:created>
  <cp:lastPrinted>2024-08-30T01:19:00Z</cp:lastPrinted>
  <dcterms:modified xsi:type="dcterms:W3CDTF">2024-10-09T18:09:00Z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E08F74776F4A4C479B6DB93F5C72DCC4</vt:lpwstr>
  </property>
  <property fmtid="{D5CDD505-2E9C-101B-9397-08002B2CF9AE}" pid="3" name="KSOProductBuildVer">
    <vt:lpwstr>2052-0.0.0.0</vt:lpwstr>
  </property>
</Properties>
</file>