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341线东源半江段灾毁恢复重建工程方案设计" sheetId="2" r:id="rId1"/>
  </sheets>
  <definedNames>
    <definedName name="_xlnm.Print_Titles" localSheetId="0">省道S341线东源半江段灾毁恢复重建工程方案设计!$3:$4</definedName>
  </definedNames>
  <calcPr calcId="144525"/>
</workbook>
</file>

<file path=xl/sharedStrings.xml><?xml version="1.0" encoding="utf-8"?>
<sst xmlns="http://schemas.openxmlformats.org/spreadsheetml/2006/main" count="29" uniqueCount="28">
  <si>
    <t>附件</t>
  </si>
  <si>
    <t>省道S341线东源半江段灾毁恢复重建工程
方案设计概算审查表</t>
  </si>
  <si>
    <t>项</t>
  </si>
  <si>
    <t>工程或费用名称</t>
  </si>
  <si>
    <t>方案设计</t>
  </si>
  <si>
    <t>审查意见</t>
  </si>
  <si>
    <t>增（＋）减（－）金额 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</si>
  <si>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</si>
  <si>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</si>
  <si>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</si>
  <si>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</si>
  <si>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</si>
  <si>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</si>
  <si>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</si>
  <si>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</si>
  <si>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</si>
  <si>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</si>
  <si>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</si>
  <si>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</si>
  <si>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</si>
  <si>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</si>
  <si>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</si>
  <si>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</si>
  <si>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工程保通管理费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</si>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</sst>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上午/下午h&quot;时&quot;mm&quot;分&quot;"/>
    <numFmt numFmtId="26" formatCode="\$#,##0.00_);[Red]\(\$#,##0.00\)"/>
    <numFmt numFmtId="184" formatCode="mmmmm\-yy"/>
    <numFmt numFmtId="185" formatCode="mmmmm"/>
    <numFmt numFmtId="186" formatCode="h:mm\ AM/PM"/>
    <numFmt numFmtId="187" formatCode="[DBNum1][$-804]m&quot;月&quot;d&quot;日&quot;"/>
    <numFmt numFmtId="5" formatCode="&quot;￥&quot;#,##0;&quot;￥&quot;\-#,##0"/>
    <numFmt numFmtId="44" formatCode="_ &quot;￥&quot;* #,##0.00_ ;_ &quot;￥&quot;* \-#,##0.00_ ;_ &quot;￥&quot;* &quot;-&quot;??_ ;_ @_ "/>
    <numFmt numFmtId="188" formatCode="#\ ??/??"/>
    <numFmt numFmtId="189" formatCode="0.00_ "/>
    <numFmt numFmtId="190" formatCode="\¥#,##0.00;\¥\-#,##0.00"/>
    <numFmt numFmtId="42" formatCode="_ &quot;￥&quot;* #,##0_ ;_ &quot;￥&quot;* \-#,##0_ ;_ &quot;￥&quot;* &quot;-&quot;_ ;_ @_ "/>
    <numFmt numFmtId="41" formatCode="_ * #,##0_ ;_ * \-#,##0_ ;_ * &quot;-&quot;_ ;_ @_ "/>
    <numFmt numFmtId="191" formatCode="#\ ??"/>
    <numFmt numFmtId="192" formatCode="\¥#,##0;\¥\-#,##0"/>
    <numFmt numFmtId="193" formatCode="[DBNum1][$-804]yyyy&quot;年&quot;m&quot;月&quot;d&quot;日&quot;"/>
    <numFmt numFmtId="194" formatCode="\¥#,##0;[Red]\¥\-#,##0"/>
    <numFmt numFmtId="7" formatCode="&quot;￥&quot;#,##0.00;&quot;￥&quot;\-#,##0.00"/>
    <numFmt numFmtId="195" formatCode="#\ ?/?"/>
    <numFmt numFmtId="196" formatCode="mmmm\-yy"/>
    <numFmt numFmtId="24" formatCode="\$#,##0_);[Red]\(\$#,##0\)"/>
    <numFmt numFmtId="197" formatCode="\¥#,##0.00;[Red]\¥\-#,##0.00"/>
    <numFmt numFmtId="198" formatCode="[DBNum1]h&quot;时&quot;mm&quot;分&quot;"/>
    <numFmt numFmtId="43" formatCode="_ * #,##0.00_ ;_ * \-#,##0.00_ ;_ * &quot;-&quot;??_ ;_ @_ "/>
    <numFmt numFmtId="199" formatCode="m/d"/>
    <numFmt numFmtId="200" formatCode="[DBNum1][$-804]yyyy&quot;年&quot;m&quot;月&quot;"/>
    <numFmt numFmtId="6" formatCode="&quot;￥&quot;#,##0;[Red]&quot;￥&quot;\-#,##0"/>
    <numFmt numFmtId="23" formatCode="\$#,##0_);\(\$#,##0\)"/>
    <numFmt numFmtId="25" formatCode="\$#,##0.00_);\(\$#,##0.00\)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4" borderId="16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8" borderId="17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89" fontId="8" fillId="0" borderId="1" xfId="0" applyNumberFormat="1" applyFont="1" applyFill="1" applyBorder="1" applyAlignment="1">
      <alignment horizontal="center" vertical="center"/>
    </xf>
    <xf numFmtId="189" fontId="8" fillId="0" borderId="2" xfId="0" applyNumberFormat="1" applyFont="1" applyFill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89" fontId="9" fillId="0" borderId="6" xfId="0" applyNumberFormat="1" applyFont="1" applyBorder="1" applyAlignment="1">
      <alignment horizontal="center" vertical="center"/>
    </xf>
    <xf numFmtId="189" fontId="8" fillId="0" borderId="7" xfId="0" applyNumberFormat="1" applyFont="1" applyFill="1" applyBorder="1" applyAlignment="1">
      <alignment horizontal="center" vertical="center" wrapText="1"/>
    </xf>
    <xf numFmtId="189" fontId="8" fillId="0" borderId="8" xfId="0" applyNumberFormat="1" applyFont="1" applyFill="1" applyBorder="1" applyAlignment="1">
      <alignment horizontal="center" vertical="center" wrapText="1"/>
    </xf>
    <xf numFmtId="189" fontId="9" fillId="0" borderId="8" xfId="0" applyNumberFormat="1" applyFont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89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06" threadCnt="1"/>
    <sheetInfos>
      <sheetInfo cellCmpFml="5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2" workbookViewId="0">
      <selection activeCell="A3" sqref="A3:E18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1.9666666666667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5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6"/>
    </row>
    <row r="5" s="2" customFormat="1" ht="25" customHeight="1" spans="1:5">
      <c r="A5" s="15"/>
      <c r="B5" s="16" t="s">
        <v>8</v>
      </c>
      <c r="C5" s="17">
        <v>870.9413</v>
      </c>
      <c r="D5" s="17">
        <v>810.7366</v>
      </c>
      <c r="E5" s="27">
        <f>D5-C5</f>
        <v>-60.2047</v>
      </c>
    </row>
    <row r="6" s="3" customFormat="1" ht="20" customHeight="1" spans="1:5">
      <c r="A6" s="18" t="s">
        <v>9</v>
      </c>
      <c r="B6" s="19" t="s">
        <v>10</v>
      </c>
      <c r="C6" s="20">
        <v>37.4367</v>
      </c>
      <c r="D6" s="20">
        <v>30.1899</v>
      </c>
      <c r="E6" s="28">
        <f>D6-C6</f>
        <v>-7.2468</v>
      </c>
    </row>
    <row r="7" s="3" customFormat="1" ht="20" customHeight="1" spans="1:5">
      <c r="A7" s="18" t="s">
        <v>11</v>
      </c>
      <c r="B7" s="19" t="s">
        <v>12</v>
      </c>
      <c r="C7" s="20">
        <v>726.219</v>
      </c>
      <c r="D7" s="20">
        <v>676.453</v>
      </c>
      <c r="E7" s="28">
        <f>D7-C7</f>
        <v>-49.7660000000001</v>
      </c>
    </row>
    <row r="8" s="3" customFormat="1" ht="20" customHeight="1" spans="1:5">
      <c r="A8" s="18">
        <v>103</v>
      </c>
      <c r="B8" s="19" t="s">
        <v>13</v>
      </c>
      <c r="C8" s="20">
        <v>30.7971</v>
      </c>
      <c r="D8" s="20">
        <v>30.6429</v>
      </c>
      <c r="E8" s="28">
        <f>D8-C8</f>
        <v>-0.154199999999999</v>
      </c>
    </row>
    <row r="9" s="3" customFormat="1" ht="20" customHeight="1" spans="1:5">
      <c r="A9" s="18">
        <v>107</v>
      </c>
      <c r="B9" s="19" t="s">
        <v>14</v>
      </c>
      <c r="C9" s="20">
        <v>27.531</v>
      </c>
      <c r="D9" s="20">
        <v>27.4723</v>
      </c>
      <c r="E9" s="28">
        <f t="shared" ref="E9:E20" si="0">D9-C9</f>
        <v>-0.0586999999999982</v>
      </c>
    </row>
    <row r="10" s="3" customFormat="1" ht="20" customHeight="1" spans="1:5">
      <c r="A10" s="18" t="s">
        <v>15</v>
      </c>
      <c r="B10" s="19" t="s">
        <v>16</v>
      </c>
      <c r="C10" s="20">
        <v>48.9575</v>
      </c>
      <c r="D10" s="20">
        <v>45.9785</v>
      </c>
      <c r="E10" s="28">
        <f t="shared" si="0"/>
        <v>-2.97900000000001</v>
      </c>
    </row>
    <row r="11" s="2" customFormat="1" ht="25" customHeight="1" spans="1:5">
      <c r="A11" s="15"/>
      <c r="B11" s="16" t="s">
        <v>17</v>
      </c>
      <c r="C11" s="21">
        <v>4.5</v>
      </c>
      <c r="D11" s="21">
        <v>4.5</v>
      </c>
      <c r="E11" s="29">
        <f t="shared" si="0"/>
        <v>0</v>
      </c>
    </row>
    <row r="12" s="2" customFormat="1" ht="25" customHeight="1" spans="1:5">
      <c r="A12" s="15"/>
      <c r="B12" s="16" t="s">
        <v>18</v>
      </c>
      <c r="C12" s="17">
        <v>168.0853</v>
      </c>
      <c r="D12" s="17">
        <v>136.7006</v>
      </c>
      <c r="E12" s="27">
        <f t="shared" si="0"/>
        <v>-31.3847</v>
      </c>
    </row>
    <row r="13" s="3" customFormat="1" ht="20" customHeight="1" spans="1:5">
      <c r="A13" s="18" t="s">
        <v>19</v>
      </c>
      <c r="B13" s="19" t="s">
        <v>20</v>
      </c>
      <c r="C13" s="20">
        <v>64.1792</v>
      </c>
      <c r="D13" s="20">
        <v>60.647</v>
      </c>
      <c r="E13" s="28">
        <f t="shared" si="0"/>
        <v>-3.5322</v>
      </c>
    </row>
    <row r="14" s="3" customFormat="1" ht="20" customHeight="1" spans="1:5">
      <c r="A14" s="18" t="s">
        <v>21</v>
      </c>
      <c r="B14" s="19" t="s">
        <v>22</v>
      </c>
      <c r="C14" s="20">
        <v>70.8759</v>
      </c>
      <c r="D14" s="20">
        <v>58.0375</v>
      </c>
      <c r="E14" s="28">
        <f t="shared" si="0"/>
        <v>-12.8384</v>
      </c>
    </row>
    <row r="15" s="3" customFormat="1" ht="20" customHeight="1" spans="1:5">
      <c r="A15" s="18">
        <v>307</v>
      </c>
      <c r="B15" s="19" t="s">
        <v>23</v>
      </c>
      <c r="C15" s="20">
        <v>29.5464</v>
      </c>
      <c r="D15" s="20">
        <v>14.7732</v>
      </c>
      <c r="E15" s="28">
        <f t="shared" si="0"/>
        <v>-14.7732</v>
      </c>
    </row>
    <row r="16" s="3" customFormat="1" ht="20" customHeight="1" spans="1:5">
      <c r="A16" s="18" t="s">
        <v>24</v>
      </c>
      <c r="B16" s="19" t="s">
        <v>25</v>
      </c>
      <c r="C16" s="20">
        <v>3.4838</v>
      </c>
      <c r="D16" s="20">
        <v>3.2429</v>
      </c>
      <c r="E16" s="28">
        <f t="shared" si="0"/>
        <v>-0.2409</v>
      </c>
    </row>
    <row r="17" s="2" customFormat="1" ht="25" customHeight="1" spans="1:5">
      <c r="A17" s="15"/>
      <c r="B17" s="16" t="s">
        <v>26</v>
      </c>
      <c r="C17" s="17">
        <v>52.1763</v>
      </c>
      <c r="D17" s="21">
        <v>0</v>
      </c>
      <c r="E17" s="27">
        <f t="shared" si="0"/>
        <v>-52.1763</v>
      </c>
    </row>
    <row r="18" s="3" customFormat="1" ht="25" customHeight="1" spans="1:5">
      <c r="A18" s="22"/>
      <c r="B18" s="23" t="s">
        <v>27</v>
      </c>
      <c r="C18" s="24">
        <v>1095.7029</v>
      </c>
      <c r="D18" s="24">
        <v>951.93</v>
      </c>
      <c r="E18" s="30">
        <f t="shared" si="0"/>
        <v>-143.7729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93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省道S341线东源半江段灾毁恢复重建工程方案设计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2023-11-12T00:17:00Z</cp:lastPrinted>
  <dcterms:modified xsi:type="dcterms:W3CDTF">2024-10-08T10:29:00Z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