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236线龙川平越段灾毁恢复重建工程方案设计" sheetId="2" r:id="rId1"/>
  </sheets>
  <definedNames>
    <definedName name="_xlnm.Print_Titles" localSheetId="0">国道G236线龙川平越段灾毁恢复重建工程方案设计!$3:$4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<sst xmlns="http://schemas.openxmlformats.org/spreadsheetml/2006/main" count="29" uniqueCount="28">
  <si>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附件</t>
  </si>
  <si>
    <t>国道G236线龙川平越段灾毁恢复重建工程
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</si>
  <si>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</si>
  <si>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</si>
  <si>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</si>
  <si>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</si>
  <si>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</si>
  <si>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</si>
  <si>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</si>
  <si>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101</t>
  </si>
  <si>
    <t>临时工程</t>
  </si>
  <si>
    <t>102</t>
  </si>
  <si>
    <t>路基工程</t>
  </si>
  <si>
    <t>绿化及环境保护工程</t>
  </si>
  <si>
    <t>110</t>
  </si>
  <si>
    <t>专项费用</t>
  </si>
  <si>
    <t>第二部分 土地使用及拆迁补偿费</t>
  </si>
  <si>
    <t>第三部分 工程建设其他费用</t>
  </si>
  <si>
    <t>301</t>
  </si>
  <si>
    <t>建设项目管理费</t>
  </si>
  <si>
    <t>303</t>
  </si>
  <si>
    <t>建设项目前期工作费</t>
  </si>
  <si>
    <t>工程保通管理费</t>
  </si>
  <si>
    <t>308</t>
  </si>
  <si>
    <t>工程保险费</t>
  </si>
  <si>
    <t>其他相关费用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</si>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</sst>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color rgb="FF000000"/>
      <name val="宋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8"/>
      <color theme="1"/>
      <name val="方正小标宋简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114" threadCnt="1"/>
    <sheetInfos>
      <sheetInfo cellCmpFml="1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topLeftCell="A2" workbookViewId="0">
      <selection activeCell="H16" sqref="H16"/>
    </sheetView>
  </sheetViews>
  <sheetFormatPr defaultColWidth="9" defaultRowHeight="14.25" outlineLevelCol="4"/>
  <cols>
    <col min="1" max="1" width="9.5" style="5" customWidth="1"/>
    <col min="2" max="2" width="34.25" style="6" customWidth="1"/>
    <col min="3" max="3" width="15.125" style="5" customWidth="1"/>
    <col min="4" max="4" width="16.875" style="5" customWidth="1"/>
    <col min="5" max="5" width="18.25" style="5" customWidth="1"/>
  </cols>
  <sheetData>
    <row r="1" s="1" customFormat="1" ht="25" customHeight="1" spans="1:5">
      <c r="A1" s="7" t="s">
        <v>0</v>
      </c>
      <c r="B1" s="8"/>
      <c r="C1" s="9"/>
      <c r="D1" s="9"/>
      <c r="E1" s="9"/>
    </row>
    <row r="2" s="2" customFormat="1" ht="50" customHeight="1" spans="1:5">
      <c r="A2" s="10" t="s">
        <v>1</v>
      </c>
      <c r="B2" s="11"/>
      <c r="C2" s="11"/>
      <c r="D2" s="11"/>
      <c r="E2" s="11"/>
    </row>
    <row r="3" ht="25" customHeight="1" spans="1:5">
      <c r="A3" s="12" t="s">
        <v>2</v>
      </c>
      <c r="B3" s="13" t="s">
        <v>3</v>
      </c>
      <c r="C3" s="13" t="s">
        <v>4</v>
      </c>
      <c r="D3" s="13" t="s">
        <v>5</v>
      </c>
      <c r="E3" s="27" t="s">
        <v>6</v>
      </c>
    </row>
    <row r="4" ht="25" customHeight="1" spans="1:5">
      <c r="A4" s="14"/>
      <c r="B4" s="15"/>
      <c r="C4" s="15" t="s">
        <v>7</v>
      </c>
      <c r="D4" s="15" t="s">
        <v>7</v>
      </c>
      <c r="E4" s="28"/>
    </row>
    <row r="5" s="3" customFormat="1" ht="25" customHeight="1" spans="1:5">
      <c r="A5" s="16"/>
      <c r="B5" s="17" t="s">
        <v>8</v>
      </c>
      <c r="C5" s="18">
        <v>656.5998</v>
      </c>
      <c r="D5" s="18">
        <v>516.1761</v>
      </c>
      <c r="E5" s="29">
        <f t="shared" ref="E5:E18" si="0">D5-C5</f>
        <v>-140.4237</v>
      </c>
    </row>
    <row r="6" s="4" customFormat="1" ht="20" customHeight="1" spans="1:5">
      <c r="A6" s="19" t="s">
        <v>9</v>
      </c>
      <c r="B6" s="20" t="s">
        <v>10</v>
      </c>
      <c r="C6" s="21">
        <v>20.8564</v>
      </c>
      <c r="D6" s="21">
        <v>20.8484</v>
      </c>
      <c r="E6" s="30">
        <f t="shared" si="0"/>
        <v>-0.00799999999999912</v>
      </c>
    </row>
    <row r="7" s="4" customFormat="1" ht="20" customHeight="1" spans="1:5">
      <c r="A7" s="19" t="s">
        <v>11</v>
      </c>
      <c r="B7" s="20" t="s">
        <v>12</v>
      </c>
      <c r="C7" s="21">
        <v>590.9676</v>
      </c>
      <c r="D7" s="21">
        <v>457.8737</v>
      </c>
      <c r="E7" s="30">
        <f t="shared" si="0"/>
        <v>-133.0939</v>
      </c>
    </row>
    <row r="8" s="4" customFormat="1" ht="20" customHeight="1" spans="1:5">
      <c r="A8" s="19">
        <v>108</v>
      </c>
      <c r="B8" s="20" t="s">
        <v>13</v>
      </c>
      <c r="C8" s="21">
        <v>5.4855</v>
      </c>
      <c r="D8" s="21">
        <v>5.4812</v>
      </c>
      <c r="E8" s="30">
        <f t="shared" si="0"/>
        <v>-0.00429999999999975</v>
      </c>
    </row>
    <row r="9" s="4" customFormat="1" ht="20" customHeight="1" spans="1:5">
      <c r="A9" s="19" t="s">
        <v>14</v>
      </c>
      <c r="B9" s="20" t="s">
        <v>15</v>
      </c>
      <c r="C9" s="21">
        <v>39.2903</v>
      </c>
      <c r="D9" s="21">
        <v>31.9728</v>
      </c>
      <c r="E9" s="30">
        <f t="shared" si="0"/>
        <v>-7.3175</v>
      </c>
    </row>
    <row r="10" s="3" customFormat="1" ht="25" customHeight="1" spans="1:5">
      <c r="A10" s="16"/>
      <c r="B10" s="17" t="s">
        <v>16</v>
      </c>
      <c r="C10" s="18">
        <v>47.434</v>
      </c>
      <c r="D10" s="18">
        <v>47.434</v>
      </c>
      <c r="E10" s="31">
        <f t="shared" si="0"/>
        <v>0</v>
      </c>
    </row>
    <row r="11" s="3" customFormat="1" ht="25" customHeight="1" spans="1:5">
      <c r="A11" s="16"/>
      <c r="B11" s="17" t="s">
        <v>17</v>
      </c>
      <c r="C11" s="18">
        <v>101.2842</v>
      </c>
      <c r="D11" s="18">
        <v>76.2348</v>
      </c>
      <c r="E11" s="29">
        <f t="shared" si="0"/>
        <v>-25.0494</v>
      </c>
    </row>
    <row r="12" s="4" customFormat="1" ht="20" customHeight="1" spans="1:5">
      <c r="A12" s="19" t="s">
        <v>18</v>
      </c>
      <c r="B12" s="20" t="s">
        <v>19</v>
      </c>
      <c r="C12" s="21">
        <v>50.3434</v>
      </c>
      <c r="D12" s="21">
        <v>39.1255</v>
      </c>
      <c r="E12" s="30">
        <f t="shared" si="0"/>
        <v>-11.2179</v>
      </c>
    </row>
    <row r="13" s="4" customFormat="1" ht="20" customHeight="1" spans="1:5">
      <c r="A13" s="19" t="s">
        <v>20</v>
      </c>
      <c r="B13" s="20" t="s">
        <v>21</v>
      </c>
      <c r="C13" s="21">
        <v>17.9108</v>
      </c>
      <c r="D13" s="21">
        <v>14.641</v>
      </c>
      <c r="E13" s="30">
        <f t="shared" si="0"/>
        <v>-3.2698</v>
      </c>
    </row>
    <row r="14" s="4" customFormat="1" ht="20" customHeight="1" spans="1:5">
      <c r="A14" s="19"/>
      <c r="B14" s="20" t="s">
        <v>22</v>
      </c>
      <c r="C14" s="22">
        <v>10</v>
      </c>
      <c r="D14" s="22">
        <v>0</v>
      </c>
      <c r="E14" s="32">
        <f t="shared" si="0"/>
        <v>-10</v>
      </c>
    </row>
    <row r="15" s="4" customFormat="1" ht="20" customHeight="1" spans="1:5">
      <c r="A15" s="19" t="s">
        <v>23</v>
      </c>
      <c r="B15" s="20" t="s">
        <v>24</v>
      </c>
      <c r="C15" s="21">
        <v>2.6264</v>
      </c>
      <c r="D15" s="21">
        <v>2.0647</v>
      </c>
      <c r="E15" s="30">
        <f t="shared" si="0"/>
        <v>-0.5617</v>
      </c>
    </row>
    <row r="16" s="4" customFormat="1" ht="20" customHeight="1" spans="1:5">
      <c r="A16" s="19">
        <v>309</v>
      </c>
      <c r="B16" s="20" t="s">
        <v>25</v>
      </c>
      <c r="C16" s="21">
        <v>20.4036</v>
      </c>
      <c r="D16" s="21">
        <v>20.4036</v>
      </c>
      <c r="E16" s="32">
        <f t="shared" si="0"/>
        <v>0</v>
      </c>
    </row>
    <row r="17" s="3" customFormat="1" ht="25" customHeight="1" spans="1:5">
      <c r="A17" s="16"/>
      <c r="B17" s="17" t="s">
        <v>26</v>
      </c>
      <c r="C17" s="18">
        <v>40.2659</v>
      </c>
      <c r="D17" s="23">
        <v>0</v>
      </c>
      <c r="E17" s="29">
        <f t="shared" si="0"/>
        <v>-40.2659</v>
      </c>
    </row>
    <row r="18" s="4" customFormat="1" ht="25" customHeight="1" spans="1:5">
      <c r="A18" s="24"/>
      <c r="B18" s="25" t="s">
        <v>27</v>
      </c>
      <c r="C18" s="26">
        <v>845.5839</v>
      </c>
      <c r="D18" s="26">
        <v>639.8449</v>
      </c>
      <c r="E18" s="33">
        <f t="shared" si="0"/>
        <v>-205.739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scale="87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国道G236线龙川平越段灾毁恢复重建工程方案设计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2022-09-14T01:42:00Z</dcterms:created>
  <cp:lastPrinted>2023-11-11T00:17:00Z</cp:lastPrinted>
  <dcterms:modified xsi:type="dcterms:W3CDTF">2024-11-04T11:49:00Z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