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1线大埔百侯曲滩段灾毁恢复重建工程方案设计" sheetId="1" r:id="rId1"/>
  </sheets>
  <definedNames>
    <definedName name="_xlnm.Print_Area" localSheetId="0">省道S221线大埔百侯曲滩段灾毁恢复重建工程方案设计!$A$1:$E$16</definedName>
    <definedName name="_xlnm.Print_Titles" localSheetId="0">省道S221线大埔百侯曲滩段灾毁恢复重建工程方案设计!$3:$4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<sst xmlns="http://schemas.openxmlformats.org/spreadsheetml/2006/main" count="28" uniqueCount="26">
  <si>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</si>
  <si>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省道S221线大埔百侯曲滩段灾毁恢复重建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</si>
  <si>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</si>
  <si>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</si>
  <si>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</si>
  <si>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</si>
  <si>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</si>
  <si>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</si>
  <si>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</si>
  <si>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</si>
  <si>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</si>
  <si>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</si>
  <si>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</si>
  <si>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</si>
  <si>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</si>
  <si>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</si>
  <si>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</si>
  <si>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</si>
  <si>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</si>
  <si>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</si>
  <si>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五</t>
  </si>
  <si>
    <t>联合试运转费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</si>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</sst>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2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G13" sqref="G13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4.6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5" customHeight="1" spans="1:60">
      <c r="A5" s="19"/>
      <c r="B5" s="20" t="s">
        <v>8</v>
      </c>
      <c r="C5" s="21">
        <v>234.053</v>
      </c>
      <c r="D5" s="21">
        <v>231.82</v>
      </c>
      <c r="E5" s="34">
        <f t="shared" ref="E5:E16" si="0">D5-C5</f>
        <v>-2.233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2" t="s">
        <v>10</v>
      </c>
      <c r="C6" s="23">
        <v>1.8182</v>
      </c>
      <c r="D6" s="23">
        <v>0.5142</v>
      </c>
      <c r="E6" s="37">
        <f t="shared" si="0"/>
        <v>-1.304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4" t="s">
        <v>11</v>
      </c>
      <c r="B7" s="22" t="s">
        <v>12</v>
      </c>
      <c r="C7" s="23">
        <v>218.5202</v>
      </c>
      <c r="D7" s="23">
        <v>217.7255</v>
      </c>
      <c r="E7" s="37">
        <f t="shared" si="0"/>
        <v>-0.794699999999978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4" t="s">
        <v>13</v>
      </c>
      <c r="B8" s="22" t="s">
        <v>14</v>
      </c>
      <c r="C8" s="23">
        <v>13.7146</v>
      </c>
      <c r="D8" s="23">
        <v>13.5861</v>
      </c>
      <c r="E8" s="37">
        <f t="shared" si="0"/>
        <v>-0.128500000000001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5" customFormat="1" ht="25" customHeight="1" spans="1:60">
      <c r="A9" s="19"/>
      <c r="B9" s="20" t="s">
        <v>15</v>
      </c>
      <c r="C9" s="25">
        <v>0</v>
      </c>
      <c r="D9" s="25">
        <v>0</v>
      </c>
      <c r="E9" s="40">
        <f t="shared" si="0"/>
        <v>0</v>
      </c>
      <c r="F9" s="35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45"/>
    </row>
    <row r="10" s="5" customFormat="1" ht="25" customHeight="1" spans="1:60">
      <c r="A10" s="19"/>
      <c r="B10" s="20" t="s">
        <v>16</v>
      </c>
      <c r="C10" s="21">
        <v>31.8049</v>
      </c>
      <c r="D10" s="21">
        <v>27.894</v>
      </c>
      <c r="E10" s="34">
        <f t="shared" si="0"/>
        <v>-3.9109</v>
      </c>
      <c r="F10" s="35"/>
      <c r="G10" s="3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45"/>
    </row>
    <row r="11" s="6" customFormat="1" ht="20" customHeight="1" spans="1:60">
      <c r="A11" s="24" t="s">
        <v>9</v>
      </c>
      <c r="B11" s="22" t="s">
        <v>17</v>
      </c>
      <c r="C11" s="23">
        <v>15.858</v>
      </c>
      <c r="D11" s="23">
        <v>14.4886</v>
      </c>
      <c r="E11" s="37">
        <f t="shared" si="0"/>
        <v>-1.3694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6"/>
    </row>
    <row r="12" s="6" customFormat="1" ht="20" customHeight="1" spans="1:60">
      <c r="A12" s="24" t="s">
        <v>18</v>
      </c>
      <c r="B12" s="22" t="s">
        <v>19</v>
      </c>
      <c r="C12" s="23">
        <v>14.9284</v>
      </c>
      <c r="D12" s="23">
        <v>12.4781</v>
      </c>
      <c r="E12" s="37">
        <f t="shared" si="0"/>
        <v>-2.4503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6"/>
    </row>
    <row r="13" s="6" customFormat="1" ht="20" customHeight="1" spans="1:60">
      <c r="A13" s="24" t="s">
        <v>20</v>
      </c>
      <c r="B13" s="22" t="s">
        <v>21</v>
      </c>
      <c r="C13" s="23">
        <v>0.0823</v>
      </c>
      <c r="D13" s="23">
        <v>0</v>
      </c>
      <c r="E13" s="37">
        <f t="shared" si="0"/>
        <v>-0.0823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4" t="s">
        <v>22</v>
      </c>
      <c r="B14" s="22" t="s">
        <v>23</v>
      </c>
      <c r="C14" s="23">
        <v>0.9362</v>
      </c>
      <c r="D14" s="23">
        <v>0.9273</v>
      </c>
      <c r="E14" s="37">
        <f t="shared" si="0"/>
        <v>-0.00890000000000002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5" customFormat="1" ht="25" customHeight="1" spans="1:60">
      <c r="A15" s="19"/>
      <c r="B15" s="20" t="s">
        <v>24</v>
      </c>
      <c r="C15" s="21">
        <v>13.2929</v>
      </c>
      <c r="D15" s="25">
        <v>0</v>
      </c>
      <c r="E15" s="34">
        <f t="shared" si="0"/>
        <v>-13.2929</v>
      </c>
      <c r="F15" s="35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45"/>
    </row>
    <row r="16" s="1" customFormat="1" ht="25" customHeight="1" spans="1:59">
      <c r="A16" s="26"/>
      <c r="B16" s="27" t="s">
        <v>25</v>
      </c>
      <c r="C16" s="28">
        <v>279.1508</v>
      </c>
      <c r="D16" s="28">
        <v>259.7198</v>
      </c>
      <c r="E16" s="41">
        <f t="shared" si="0"/>
        <v>-19.431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省道S221线大埔百侯曲滩段灾毁恢复重建工程方案设计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2024-11-03T18:30:00Z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