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省道S520线韶关武江江湾围坪至湖洋段" sheetId="1" r:id="rId1"/>
  </sheets>
  <definedNames>
    <definedName name="_xlnm.Print_Area" localSheetId="0">省道S520线韶关武江江湾围坪至湖洋段!$A$1:$G$20</definedName>
    <definedName name="_xlnm.Print_Titles" localSheetId="0">省道S520线韶关武江江湾围坪至湖洋段!$3:$4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<sst xmlns="http://schemas.openxmlformats.org/spreadsheetml/2006/main" count="57" uniqueCount="44">
  <si>
    <t>附件</t>
  </si>
  <si>
    <t>省道S520线韶关武江江湾围坪至湖洋段路面预防养护及
功能性修复养护工程方案设计概算审查表</t>
  </si>
  <si>
    <t>分项编号</t>
  </si>
  <si>
    <t>工程或费用名称</t>
  </si>
  <si>
    <t>单位</t>
  </si>
  <si>
    <t>总数量</t>
  </si>
  <si>
    <t>方案设计</t>
  </si>
  <si>
    <t>审查意见</t>
  </si>
  <si>
    <t>增（+）减（-）金额
 （万元）</t>
  </si>
  <si>
    <t>概算（万元）</t>
  </si>
  <si>
    <t>第一部分 建筑安装工程费</t>
  </si>
  <si>
    <t>公路公里</t>
  </si>
  <si>
    <t>101</t>
  </si>
  <si>
    <t>临时工程</t>
  </si>
  <si>
    <t>102</t>
  </si>
  <si>
    <t>路基工程</t>
  </si>
  <si>
    <t>km</t>
  </si>
  <si>
    <t>103</t>
  </si>
  <si>
    <t>路面工程</t>
  </si>
  <si>
    <t>桥梁涵洞工程</t>
  </si>
  <si>
    <t>106</t>
  </si>
  <si>
    <t>交叉工程</t>
  </si>
  <si>
    <t>处</t>
  </si>
  <si>
    <t>107</t>
  </si>
  <si>
    <t>交通工程及沿线设施</t>
  </si>
  <si>
    <t>110</t>
  </si>
  <si>
    <t>专项费用</t>
  </si>
  <si>
    <t>元</t>
  </si>
  <si>
    <t>3</t>
  </si>
  <si>
    <t>第三部分 工程建设其他费用</t>
  </si>
  <si>
    <t>301</t>
  </si>
  <si>
    <t>建设项目管理费</t>
  </si>
  <si>
    <t>303</t>
  </si>
  <si>
    <t>建设项目前期工作费</t>
  </si>
  <si>
    <t>307</t>
  </si>
  <si>
    <t>工程保通管理费</t>
  </si>
  <si>
    <t>308</t>
  </si>
  <si>
    <t>工程保险费</t>
  </si>
  <si>
    <t>4</t>
  </si>
  <si>
    <t>第四部分 预备费</t>
  </si>
  <si>
    <t>401</t>
  </si>
  <si>
    <t>基本预备费</t>
  </si>
  <si>
    <t>7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</si>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</sst>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黑体"/>
      <charset val="134"/>
    </font>
    <font>
      <sz val="12"/>
      <name val="黑体"/>
      <charset val="134"/>
    </font>
    <font>
      <sz val="16"/>
      <color rgb="FF000000"/>
      <name val="方正小标宋简体"/>
      <charset val="134"/>
    </font>
    <font>
      <sz val="16"/>
      <color theme="1"/>
      <name val="方正小标宋简体"/>
      <charset val="134"/>
    </font>
    <font>
      <b/>
      <sz val="10"/>
      <name val="仿宋_GB2312"/>
      <charset val="134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176" fontId="6" fillId="0" borderId="8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center" vertical="center" wrapText="1"/>
    </xf>
    <xf numFmtId="176" fontId="8" fillId="0" borderId="9" xfId="0" applyNumberFormat="1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 wrapText="1"/>
    </xf>
    <xf numFmtId="176" fontId="7" fillId="0" borderId="9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center" vertical="center" wrapText="1"/>
    </xf>
    <xf numFmtId="176" fontId="8" fillId="0" borderId="1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3">
    <open main="115" threadCnt="1"/>
    <sheetInfos>
      <sheetInfo cellCmpFml="3" sheetStid="1">
        <open main="2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20"/>
  <sheetViews>
    <sheetView tabSelected="1" view="pageBreakPreview" zoomScaleNormal="100" workbookViewId="0">
      <selection activeCell="C9" sqref="C9"/>
    </sheetView>
  </sheetViews>
  <sheetFormatPr defaultColWidth="9" defaultRowHeight="18.75" outlineLevelCol="6"/>
  <cols>
    <col min="1" max="1" width="9.66666666666667" style="1" customWidth="1"/>
    <col min="2" max="2" width="28.6666666666667" style="1" customWidth="1"/>
    <col min="3" max="3" width="9.10833333333333" style="1" customWidth="1"/>
    <col min="4" max="4" width="10.1083333333333" style="1" customWidth="1"/>
    <col min="5" max="5" width="13.775" style="2" customWidth="1"/>
    <col min="6" max="6" width="14" style="2" customWidth="1"/>
    <col min="7" max="7" width="10.9" style="2" customWidth="1"/>
    <col min="8" max="8" width="9" style="1"/>
    <col min="9" max="9" width="10.3333333333333" style="1"/>
    <col min="10" max="10" width="11.775" style="1"/>
    <col min="11" max="11" width="10.3333333333333" style="1"/>
    <col min="12" max="16384" width="9" style="1"/>
  </cols>
  <sheetData>
    <row r="1" ht="25" customHeight="1" spans="1:2">
      <c r="A1" s="3" t="s">
        <v>0</v>
      </c>
      <c r="B1" s="4"/>
    </row>
    <row r="2" ht="45" customHeight="1" spans="1:7">
      <c r="A2" s="5" t="s">
        <v>1</v>
      </c>
      <c r="B2" s="6"/>
      <c r="C2" s="6"/>
      <c r="D2" s="6"/>
      <c r="E2" s="6"/>
      <c r="F2" s="6"/>
      <c r="G2" s="6"/>
    </row>
    <row r="3" ht="25" customHeight="1" spans="1:7">
      <c r="A3" s="7" t="s">
        <v>2</v>
      </c>
      <c r="B3" s="8" t="s">
        <v>3</v>
      </c>
      <c r="C3" s="8" t="s">
        <v>4</v>
      </c>
      <c r="D3" s="8" t="s">
        <v>5</v>
      </c>
      <c r="E3" s="18" t="s">
        <v>6</v>
      </c>
      <c r="F3" s="18" t="s">
        <v>7</v>
      </c>
      <c r="G3" s="19" t="s">
        <v>8</v>
      </c>
    </row>
    <row r="4" ht="25" customHeight="1" spans="1:7">
      <c r="A4" s="9"/>
      <c r="B4" s="10"/>
      <c r="C4" s="10"/>
      <c r="D4" s="10"/>
      <c r="E4" s="20" t="s">
        <v>9</v>
      </c>
      <c r="F4" s="20" t="s">
        <v>9</v>
      </c>
      <c r="G4" s="21"/>
    </row>
    <row r="5" ht="25" customHeight="1" spans="1:7">
      <c r="A5" s="11"/>
      <c r="B5" s="12" t="s">
        <v>10</v>
      </c>
      <c r="C5" s="13" t="s">
        <v>11</v>
      </c>
      <c r="D5" s="12">
        <v>10.566</v>
      </c>
      <c r="E5" s="22">
        <v>1021.85</v>
      </c>
      <c r="F5" s="22">
        <v>1020.63</v>
      </c>
      <c r="G5" s="23">
        <f>F5-E5</f>
        <v>-1.22000000000003</v>
      </c>
    </row>
    <row r="6" ht="20" customHeight="1" spans="1:7">
      <c r="A6" s="11" t="s">
        <v>12</v>
      </c>
      <c r="B6" s="13" t="s">
        <v>13</v>
      </c>
      <c r="C6" s="13" t="s">
        <v>11</v>
      </c>
      <c r="D6" s="13">
        <v>10.566</v>
      </c>
      <c r="E6" s="24">
        <v>7.2372</v>
      </c>
      <c r="F6" s="24">
        <v>6.4083</v>
      </c>
      <c r="G6" s="25">
        <f>F6-E6</f>
        <v>-0.8289</v>
      </c>
    </row>
    <row r="7" ht="20" customHeight="1" spans="1:7">
      <c r="A7" s="11" t="s">
        <v>14</v>
      </c>
      <c r="B7" s="13" t="s">
        <v>15</v>
      </c>
      <c r="C7" s="13" t="s">
        <v>16</v>
      </c>
      <c r="D7" s="13">
        <v>10.418</v>
      </c>
      <c r="E7" s="24">
        <v>40.9052</v>
      </c>
      <c r="F7" s="24">
        <v>41.4957</v>
      </c>
      <c r="G7" s="25">
        <f t="shared" ref="G7:G20" si="0">F7-E7</f>
        <v>0.590499999999999</v>
      </c>
    </row>
    <row r="8" ht="20" customHeight="1" spans="1:7">
      <c r="A8" s="11" t="s">
        <v>17</v>
      </c>
      <c r="B8" s="13" t="s">
        <v>18</v>
      </c>
      <c r="C8" s="13" t="s">
        <v>16</v>
      </c>
      <c r="D8" s="13">
        <v>10.418</v>
      </c>
      <c r="E8" s="24">
        <v>871.2759</v>
      </c>
      <c r="F8" s="24">
        <v>870.3113</v>
      </c>
      <c r="G8" s="25">
        <f t="shared" si="0"/>
        <v>-0.964600000000019</v>
      </c>
    </row>
    <row r="9" ht="20" customHeight="1" spans="1:7">
      <c r="A9" s="11">
        <v>104</v>
      </c>
      <c r="B9" s="13" t="s">
        <v>19</v>
      </c>
      <c r="C9" s="13" t="s">
        <v>16</v>
      </c>
      <c r="D9" s="13">
        <v>0.148</v>
      </c>
      <c r="E9" s="24">
        <v>4.0281</v>
      </c>
      <c r="F9" s="24">
        <v>4.0362</v>
      </c>
      <c r="G9" s="25">
        <f t="shared" si="0"/>
        <v>0.00809999999999977</v>
      </c>
    </row>
    <row r="10" ht="20" customHeight="1" spans="1:7">
      <c r="A10" s="11" t="s">
        <v>20</v>
      </c>
      <c r="B10" s="13" t="s">
        <v>21</v>
      </c>
      <c r="C10" s="13" t="s">
        <v>22</v>
      </c>
      <c r="D10" s="13">
        <v>15</v>
      </c>
      <c r="E10" s="24">
        <v>3.0359</v>
      </c>
      <c r="F10" s="24">
        <v>3.0425</v>
      </c>
      <c r="G10" s="25">
        <f t="shared" si="0"/>
        <v>0.00660000000000016</v>
      </c>
    </row>
    <row r="11" ht="20" customHeight="1" spans="1:7">
      <c r="A11" s="11" t="s">
        <v>23</v>
      </c>
      <c r="B11" s="13" t="s">
        <v>24</v>
      </c>
      <c r="C11" s="13" t="s">
        <v>11</v>
      </c>
      <c r="D11" s="13">
        <v>10.566</v>
      </c>
      <c r="E11" s="13">
        <v>39.0392</v>
      </c>
      <c r="F11" s="24">
        <v>39.0392</v>
      </c>
      <c r="G11" s="26">
        <f t="shared" si="0"/>
        <v>0</v>
      </c>
    </row>
    <row r="12" ht="20" customHeight="1" spans="1:7">
      <c r="A12" s="11" t="s">
        <v>25</v>
      </c>
      <c r="B12" s="13" t="s">
        <v>26</v>
      </c>
      <c r="C12" s="13" t="s">
        <v>27</v>
      </c>
      <c r="D12" s="13"/>
      <c r="E12" s="24">
        <v>56.33</v>
      </c>
      <c r="F12" s="24">
        <v>56.2982</v>
      </c>
      <c r="G12" s="25">
        <f t="shared" si="0"/>
        <v>-0.0317999999999969</v>
      </c>
    </row>
    <row r="13" ht="25" customHeight="1" spans="1:7">
      <c r="A13" s="14" t="s">
        <v>28</v>
      </c>
      <c r="B13" s="12" t="s">
        <v>29</v>
      </c>
      <c r="C13" s="13" t="s">
        <v>11</v>
      </c>
      <c r="D13" s="12">
        <v>10.566</v>
      </c>
      <c r="E13" s="22">
        <v>103.1795</v>
      </c>
      <c r="F13" s="22">
        <v>103.1427</v>
      </c>
      <c r="G13" s="23">
        <f t="shared" si="0"/>
        <v>-0.0367999999999995</v>
      </c>
    </row>
    <row r="14" ht="20" customHeight="1" spans="1:7">
      <c r="A14" s="11" t="s">
        <v>30</v>
      </c>
      <c r="B14" s="13" t="s">
        <v>31</v>
      </c>
      <c r="C14" s="13" t="s">
        <v>11</v>
      </c>
      <c r="D14" s="13">
        <v>10.566</v>
      </c>
      <c r="E14" s="24">
        <v>70.9229</v>
      </c>
      <c r="F14" s="24">
        <v>70.9006</v>
      </c>
      <c r="G14" s="25">
        <f t="shared" si="0"/>
        <v>-0.0223000000000013</v>
      </c>
    </row>
    <row r="15" ht="20" customHeight="1" spans="1:7">
      <c r="A15" s="11" t="s">
        <v>32</v>
      </c>
      <c r="B15" s="13" t="s">
        <v>33</v>
      </c>
      <c r="C15" s="13" t="s">
        <v>11</v>
      </c>
      <c r="D15" s="13">
        <v>10.566</v>
      </c>
      <c r="E15" s="24">
        <v>25.8053</v>
      </c>
      <c r="F15" s="24">
        <v>25.7957</v>
      </c>
      <c r="G15" s="25">
        <f t="shared" si="0"/>
        <v>-0.00959999999999894</v>
      </c>
    </row>
    <row r="16" ht="20" customHeight="1" spans="1:7">
      <c r="A16" s="11" t="s">
        <v>34</v>
      </c>
      <c r="B16" s="13" t="s">
        <v>35</v>
      </c>
      <c r="C16" s="13" t="s">
        <v>11</v>
      </c>
      <c r="D16" s="13">
        <v>10.566</v>
      </c>
      <c r="E16" s="24">
        <v>2.3639</v>
      </c>
      <c r="F16" s="24">
        <v>2.3639</v>
      </c>
      <c r="G16" s="26">
        <f t="shared" si="0"/>
        <v>0</v>
      </c>
    </row>
    <row r="17" ht="20" customHeight="1" spans="1:7">
      <c r="A17" s="11" t="s">
        <v>36</v>
      </c>
      <c r="B17" s="13" t="s">
        <v>37</v>
      </c>
      <c r="C17" s="13" t="s">
        <v>11</v>
      </c>
      <c r="D17" s="13">
        <v>10.566</v>
      </c>
      <c r="E17" s="24">
        <v>4.0874</v>
      </c>
      <c r="F17" s="24">
        <v>4.0825</v>
      </c>
      <c r="G17" s="26">
        <f t="shared" si="0"/>
        <v>-0.00490000000000013</v>
      </c>
    </row>
    <row r="18" ht="25" customHeight="1" spans="1:7">
      <c r="A18" s="14" t="s">
        <v>38</v>
      </c>
      <c r="B18" s="12" t="s">
        <v>39</v>
      </c>
      <c r="C18" s="13" t="s">
        <v>11</v>
      </c>
      <c r="D18" s="12">
        <v>10.566</v>
      </c>
      <c r="E18" s="22">
        <v>56.2516</v>
      </c>
      <c r="F18" s="22">
        <v>56.1887</v>
      </c>
      <c r="G18" s="23">
        <f t="shared" si="0"/>
        <v>-0.0629000000000062</v>
      </c>
    </row>
    <row r="19" ht="20" customHeight="1" spans="1:7">
      <c r="A19" s="11" t="s">
        <v>40</v>
      </c>
      <c r="B19" s="13" t="s">
        <v>41</v>
      </c>
      <c r="C19" s="13" t="s">
        <v>11</v>
      </c>
      <c r="D19" s="13">
        <v>10.566</v>
      </c>
      <c r="E19" s="24">
        <v>56.2516</v>
      </c>
      <c r="F19" s="24">
        <v>56.1887</v>
      </c>
      <c r="G19" s="25">
        <f t="shared" si="0"/>
        <v>-0.0629000000000062</v>
      </c>
    </row>
    <row r="20" ht="25" customHeight="1" spans="1:7">
      <c r="A20" s="15" t="s">
        <v>42</v>
      </c>
      <c r="B20" s="16" t="s">
        <v>43</v>
      </c>
      <c r="C20" s="17" t="s">
        <v>11</v>
      </c>
      <c r="D20" s="16">
        <v>10.566</v>
      </c>
      <c r="E20" s="27">
        <v>1181.28</v>
      </c>
      <c r="F20" s="27">
        <v>1179.96</v>
      </c>
      <c r="G20" s="28">
        <f t="shared" si="0"/>
        <v>-1.31999999999994</v>
      </c>
    </row>
  </sheetData>
  <sheetProtection formatCells="0" formatColumns="0" formatRows="0" insertRows="0" insertColumns="0" insertHyperlinks="0" deleteColumns="0" deleteRows="0" sort="0" autoFilter="0" pivotTables="0"/>
  <mergeCells count="7">
    <mergeCell ref="A1:B1"/>
    <mergeCell ref="A2:G2"/>
    <mergeCell ref="A3:A4"/>
    <mergeCell ref="B3:B4"/>
    <mergeCell ref="C3:C4"/>
    <mergeCell ref="D3:D4"/>
    <mergeCell ref="G3:G4"/>
  </mergeCells>
  <printOptions horizontalCentered="1"/>
  <pageMargins left="0.590277777777778" right="0.590277777777778" top="0.786805555555556" bottom="0.786805555555556" header="0.511805555555556" footer="0.511805555555556"/>
  <pageSetup paperSize="9" scale="96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省道S520线韶关武江江湾围坪至湖洋段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黄少冰</dc:creator>
  <cp:lastModifiedBy>WPS_1648177451</cp:lastModifiedBy>
  <dcterms:created xsi:type="dcterms:W3CDTF">2022-09-06T05:09:00Z</dcterms:created>
  <cp:lastPrinted>2024-08-29T17:19:00Z</cp:lastPrinted>
  <dcterms:modified xsi:type="dcterms:W3CDTF">2024-11-05T19:42:00Z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E08F74776F4A4C479B6DB93F5C72DCC4</vt:lpwstr>
  </property>
  <property fmtid="{D5CDD505-2E9C-101B-9397-08002B2CF9AE}" pid="3" name="KSOProductBuildVer">
    <vt:lpwstr>2052-0.0.0.0</vt:lpwstr>
  </property>
</Properties>
</file>