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省道S522线连南大坪段灾毁恢复重建工程" sheetId="1" r:id="rId1"/>
  </sheets>
  <definedNames>
    <definedName name="_xlnm.Print_Area" localSheetId="0">省道S522线连南大坪段灾毁恢复重建工程!$A$1:$E$18</definedName>
    <definedName name="_xlnm.Print_Titles" localSheetId="0">省道S522线连南大坪段灾毁恢复重建工程!$2:$4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<sst xmlns="http://schemas.openxmlformats.org/spreadsheetml/2006/main" count="33" uniqueCount="29">
  <si>
    <t>附件</t>
  </si>
  <si>
    <t>省道S522线连南大坪段灾毁恢复重建工程方案设计概算审查表</t>
  </si>
  <si>
    <t>项</t>
  </si>
  <si>
    <t>工程或费用名称</t>
  </si>
  <si>
    <t>方案设计</t>
  </si>
  <si>
    <t>审查意见</t>
  </si>
  <si>
    <t>增（＋）减（－）（万元）</t>
  </si>
  <si>
    <t>概算（万元）</t>
  </si>
  <si>
    <t>第一部分 建筑安装工程费</t>
  </si>
  <si>
    <t>一</t>
  </si>
  <si>
    <t>临时工程</t>
  </si>
  <si>
    <t>二</t>
  </si>
  <si>
    <t>路基工程</t>
  </si>
  <si>
    <t>三</t>
  </si>
  <si>
    <t>路面工程</t>
  </si>
  <si>
    <t>七</t>
  </si>
  <si>
    <t>交通工程及沿线设施</t>
  </si>
  <si>
    <t>十</t>
  </si>
  <si>
    <t>专项费用</t>
  </si>
  <si>
    <t>第二部分 土地使用及拆迁补偿费</t>
  </si>
  <si>
    <t>第三部分 工程建设其他费用</t>
  </si>
  <si>
    <t>建设项目管理费</t>
  </si>
  <si>
    <t>建设项目前期工作费</t>
  </si>
  <si>
    <t>工程保通管理费</t>
  </si>
  <si>
    <t>八</t>
  </si>
  <si>
    <t>工程保险费</t>
  </si>
  <si>
    <t xml:space="preserve"> </t>
  </si>
  <si>
    <t>第四部分 预备费</t>
  </si>
  <si>
    <t>公路基本造价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</si>
</sst>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 "/>
  </numFmts>
  <fonts count="35">
    <font>
      <sz val="12"/>
      <color rgb="FF000000"/>
      <name val="宋体"/>
      <charset val="134"/>
    </font>
    <font>
      <sz val="12"/>
      <name val="仿宋_GB2312"/>
      <charset val="134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Arial"/>
      <charset val="134"/>
    </font>
    <font>
      <sz val="14"/>
      <color rgb="FF000000"/>
      <name val="黑体"/>
      <charset val="134"/>
    </font>
    <font>
      <b/>
      <sz val="10"/>
      <color rgb="FF000000"/>
      <name val="Arial"/>
      <charset val="134"/>
    </font>
    <font>
      <sz val="16"/>
      <color theme="1"/>
      <name val="方正小标宋简体"/>
      <charset val="134"/>
    </font>
    <font>
      <b/>
      <sz val="11"/>
      <name val="仿宋_GB2312"/>
      <charset val="134"/>
    </font>
    <font>
      <b/>
      <sz val="11"/>
      <color indexed="8"/>
      <name val="仿宋_GB2312"/>
      <charset val="134"/>
    </font>
    <font>
      <sz val="11"/>
      <color indexed="8"/>
      <name val="仿宋_GB2312"/>
      <charset val="134"/>
    </font>
    <font>
      <sz val="11"/>
      <name val="仿宋_GB2312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4" fillId="5" borderId="14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6" borderId="15" applyNumberFormat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177" fontId="8" fillId="0" borderId="2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177" fontId="11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177" fontId="8" fillId="0" borderId="6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 wrapText="1"/>
    </xf>
    <xf numFmtId="177" fontId="8" fillId="0" borderId="8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12" fillId="0" borderId="0" xfId="0" applyNumberFormat="1" applyFont="1" applyFill="1" applyBorder="1" applyAlignment="1">
      <alignment horizontal="center" vertical="center"/>
    </xf>
    <xf numFmtId="177" fontId="11" fillId="0" borderId="8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13" fillId="0" borderId="0" xfId="0" applyNumberFormat="1" applyFont="1" applyFill="1" applyBorder="1" applyAlignment="1">
      <alignment horizontal="center" vertical="center"/>
    </xf>
    <xf numFmtId="0" fontId="8" fillId="0" borderId="8" xfId="0" applyNumberFormat="1" applyFont="1" applyFill="1" applyBorder="1" applyAlignment="1">
      <alignment horizontal="center" vertical="center"/>
    </xf>
    <xf numFmtId="0" fontId="11" fillId="0" borderId="8" xfId="0" applyNumberFormat="1" applyFont="1" applyFill="1" applyBorder="1" applyAlignment="1">
      <alignment horizontal="center" vertical="center"/>
    </xf>
    <xf numFmtId="177" fontId="8" fillId="0" borderId="9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2">
    <open main="103" threadCnt="1"/>
    <sheetInfos>
      <sheetInfo cellCmpFml="2" sheetStid="1">
        <open main="2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www.wps.cn/officeDocument/2023/relationships/woinfos" Target="woinfos.xml"/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U18"/>
  <sheetViews>
    <sheetView tabSelected="1" workbookViewId="0">
      <selection activeCell="D4" sqref="D4"/>
    </sheetView>
  </sheetViews>
  <sheetFormatPr defaultColWidth="10" defaultRowHeight="12.75" customHeight="1"/>
  <cols>
    <col min="1" max="1" width="5.9" style="6" customWidth="1"/>
    <col min="2" max="2" width="32.075" style="6" customWidth="1"/>
    <col min="3" max="3" width="15.7" style="7" customWidth="1"/>
    <col min="4" max="4" width="16.7" style="7" customWidth="1"/>
    <col min="5" max="5" width="18.1" style="7" customWidth="1"/>
    <col min="6" max="6" width="10" style="8"/>
    <col min="7" max="7" width="14.25" style="8" customWidth="1"/>
    <col min="8" max="21" width="10" style="8"/>
    <col min="22" max="16384" width="10" style="6"/>
  </cols>
  <sheetData>
    <row r="1" ht="25" customHeight="1" spans="1:5">
      <c r="A1" s="9" t="s">
        <v>0</v>
      </c>
      <c r="B1" s="10"/>
      <c r="C1" s="11"/>
      <c r="D1" s="11"/>
      <c r="E1" s="11"/>
    </row>
    <row r="2" s="1" customFormat="1" ht="35" customHeight="1" spans="1:21">
      <c r="A2" s="12" t="s">
        <v>1</v>
      </c>
      <c r="B2" s="12"/>
      <c r="C2" s="12"/>
      <c r="D2" s="12"/>
      <c r="E2" s="12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</row>
    <row r="3" s="2" customFormat="1" ht="25" customHeight="1" spans="1:21">
      <c r="A3" s="13" t="s">
        <v>2</v>
      </c>
      <c r="B3" s="14" t="s">
        <v>3</v>
      </c>
      <c r="C3" s="15" t="s">
        <v>4</v>
      </c>
      <c r="D3" s="16" t="s">
        <v>5</v>
      </c>
      <c r="E3" s="32" t="s">
        <v>6</v>
      </c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</row>
    <row r="4" s="3" customFormat="1" ht="25" customHeight="1" spans="1:21">
      <c r="A4" s="17"/>
      <c r="B4" s="18"/>
      <c r="C4" s="19" t="s">
        <v>7</v>
      </c>
      <c r="D4" s="19" t="s">
        <v>7</v>
      </c>
      <c r="E4" s="34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</row>
    <row r="5" s="4" customFormat="1" ht="25" customHeight="1" spans="1:21">
      <c r="A5" s="20"/>
      <c r="B5" s="21" t="s">
        <v>8</v>
      </c>
      <c r="C5" s="22">
        <v>327.7499</v>
      </c>
      <c r="D5" s="22">
        <v>247.8774</v>
      </c>
      <c r="E5" s="35">
        <f t="shared" ref="E5:E10" si="0">D5-C5</f>
        <v>-79.8725</v>
      </c>
      <c r="F5" s="36"/>
      <c r="G5" s="37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</row>
    <row r="6" s="5" customFormat="1" ht="20" customHeight="1" spans="1:21">
      <c r="A6" s="23" t="s">
        <v>9</v>
      </c>
      <c r="B6" s="24" t="s">
        <v>10</v>
      </c>
      <c r="C6" s="25">
        <v>2.1417</v>
      </c>
      <c r="D6" s="25">
        <v>0.98</v>
      </c>
      <c r="E6" s="38">
        <f t="shared" si="0"/>
        <v>-1.1617</v>
      </c>
      <c r="F6" s="39"/>
      <c r="G6" s="40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</row>
    <row r="7" s="5" customFormat="1" ht="20" customHeight="1" spans="1:21">
      <c r="A7" s="23" t="s">
        <v>11</v>
      </c>
      <c r="B7" s="24" t="s">
        <v>12</v>
      </c>
      <c r="C7" s="25">
        <v>290.81</v>
      </c>
      <c r="D7" s="25">
        <v>222.36</v>
      </c>
      <c r="E7" s="38">
        <f t="shared" si="0"/>
        <v>-68.45</v>
      </c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</row>
    <row r="8" s="5" customFormat="1" ht="20" customHeight="1" spans="1:21">
      <c r="A8" s="23" t="s">
        <v>13</v>
      </c>
      <c r="B8" s="24" t="s">
        <v>14</v>
      </c>
      <c r="C8" s="25">
        <v>10.9586</v>
      </c>
      <c r="D8" s="25">
        <v>5.6791</v>
      </c>
      <c r="E8" s="38">
        <f t="shared" si="0"/>
        <v>-5.2795</v>
      </c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</row>
    <row r="9" s="5" customFormat="1" ht="20" customHeight="1" spans="1:21">
      <c r="A9" s="23" t="s">
        <v>15</v>
      </c>
      <c r="B9" s="24" t="s">
        <v>16</v>
      </c>
      <c r="C9" s="25">
        <v>4.4608</v>
      </c>
      <c r="D9" s="25">
        <v>4.1457</v>
      </c>
      <c r="E9" s="38">
        <f t="shared" si="0"/>
        <v>-0.3151</v>
      </c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</row>
    <row r="10" s="5" customFormat="1" ht="20" customHeight="1" spans="1:21">
      <c r="A10" s="23" t="s">
        <v>17</v>
      </c>
      <c r="B10" s="24" t="s">
        <v>18</v>
      </c>
      <c r="C10" s="25">
        <v>19.3788</v>
      </c>
      <c r="D10" s="25">
        <v>14.7126</v>
      </c>
      <c r="E10" s="38">
        <f t="shared" si="0"/>
        <v>-4.6662</v>
      </c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</row>
    <row r="11" s="4" customFormat="1" ht="25" customHeight="1" spans="1:21">
      <c r="A11" s="20"/>
      <c r="B11" s="21" t="s">
        <v>19</v>
      </c>
      <c r="C11" s="26">
        <v>0</v>
      </c>
      <c r="D11" s="26">
        <v>0</v>
      </c>
      <c r="E11" s="41">
        <v>0</v>
      </c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</row>
    <row r="12" s="4" customFormat="1" ht="25" customHeight="1" spans="1:21">
      <c r="A12" s="20"/>
      <c r="B12" s="21" t="s">
        <v>20</v>
      </c>
      <c r="C12" s="22">
        <v>57.4255</v>
      </c>
      <c r="D12" s="22">
        <v>40.9354</v>
      </c>
      <c r="E12" s="35">
        <f t="shared" ref="E12:E18" si="1">D12-C12</f>
        <v>-16.4901</v>
      </c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</row>
    <row r="13" s="5" customFormat="1" ht="20" customHeight="1" spans="1:21">
      <c r="A13" s="23" t="s">
        <v>9</v>
      </c>
      <c r="B13" s="24" t="s">
        <v>21</v>
      </c>
      <c r="C13" s="25">
        <v>28.1721</v>
      </c>
      <c r="D13" s="25">
        <v>20.0712</v>
      </c>
      <c r="E13" s="38">
        <f t="shared" si="1"/>
        <v>-8.1009</v>
      </c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</row>
    <row r="14" s="5" customFormat="1" ht="20" customHeight="1" spans="1:21">
      <c r="A14" s="23" t="s">
        <v>13</v>
      </c>
      <c r="B14" s="24" t="s">
        <v>22</v>
      </c>
      <c r="C14" s="25">
        <v>22.9424</v>
      </c>
      <c r="D14" s="25">
        <v>14.8727</v>
      </c>
      <c r="E14" s="38">
        <f t="shared" si="1"/>
        <v>-8.0697</v>
      </c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</row>
    <row r="15" s="5" customFormat="1" ht="20" customHeight="1" spans="1:21">
      <c r="A15" s="23" t="s">
        <v>15</v>
      </c>
      <c r="B15" s="24" t="s">
        <v>23</v>
      </c>
      <c r="C15" s="27">
        <v>5</v>
      </c>
      <c r="D15" s="27">
        <v>5</v>
      </c>
      <c r="E15" s="42">
        <f t="shared" si="1"/>
        <v>0</v>
      </c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</row>
    <row r="16" s="5" customFormat="1" ht="20" customHeight="1" spans="1:21">
      <c r="A16" s="23" t="s">
        <v>24</v>
      </c>
      <c r="B16" s="24" t="s">
        <v>25</v>
      </c>
      <c r="C16" s="25">
        <v>1.311</v>
      </c>
      <c r="D16" s="25">
        <v>0.9915</v>
      </c>
      <c r="E16" s="38">
        <f t="shared" si="1"/>
        <v>-0.3195</v>
      </c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</row>
    <row r="17" s="4" customFormat="1" ht="25" customHeight="1" spans="1:21">
      <c r="A17" s="20" t="s">
        <v>26</v>
      </c>
      <c r="B17" s="21" t="s">
        <v>27</v>
      </c>
      <c r="C17" s="22">
        <v>19.2588</v>
      </c>
      <c r="D17" s="22">
        <v>0</v>
      </c>
      <c r="E17" s="35">
        <f t="shared" si="1"/>
        <v>-19.2588</v>
      </c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</row>
    <row r="18" s="5" customFormat="1" ht="25" customHeight="1" spans="1:21">
      <c r="A18" s="28"/>
      <c r="B18" s="29" t="s">
        <v>28</v>
      </c>
      <c r="C18" s="30">
        <v>404.4342</v>
      </c>
      <c r="D18" s="30">
        <v>288.8128</v>
      </c>
      <c r="E18" s="43">
        <f t="shared" si="1"/>
        <v>-115.6214</v>
      </c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</row>
  </sheetData>
  <sheetProtection formatCells="0" formatColumns="0" formatRows="0" insertRows="0" insertColumns="0" insertHyperlinks="0" deleteColumns="0" deleteRows="0" sort="0" autoFilter="0" pivotTables="0"/>
  <mergeCells count="4">
    <mergeCell ref="A2:E2"/>
    <mergeCell ref="A3:A4"/>
    <mergeCell ref="B3:B4"/>
    <mergeCell ref="E3:E4"/>
  </mergeCells>
  <printOptions horizontalCentered="1"/>
  <pageMargins left="0.472222222222222" right="0.472222222222222" top="0.590277777777778" bottom="0.590277777777778" header="0" footer="0"/>
  <pageSetup paperSize="9" scale="99" fitToHeight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WWO_wpscloud_20241015115156-8bcb730b6c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省道S522线连南大坪段灾毁恢复重建工程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WPS_1648177451</cp:lastModifiedBy>
  <dcterms:created xsi:type="dcterms:W3CDTF">2022-08-30T22:46:00Z</dcterms:created>
  <cp:lastPrinted>2024-10-23T00:17:00Z</cp:lastPrinted>
  <dcterms:modified xsi:type="dcterms:W3CDTF">2024-11-05T02:51:00Z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1B78C85C76D04B7185CC2125C28AA1EB</vt:lpwstr>
  </property>
  <property fmtid="{D5CDD505-2E9C-101B-9397-08002B2CF9AE}" pid="3" name="KSOProductBuildVer">
    <vt:lpwstr>2052-0.0.0.0</vt:lpwstr>
  </property>
</Properties>
</file>