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48线乐昌九峰沿溪山茶场至风门坳段" sheetId="1" r:id="rId1"/>
  </sheets>
  <definedNames>
    <definedName name="_xlnm.Print_Area" localSheetId="0">省道S248线乐昌九峰沿溪山茶场至风门坳段!$A$1:$E$19</definedName>
    <definedName name="_xlnm.Print_Titles" localSheetId="0">省道S248线乐昌九峰沿溪山茶场至风门坳段!$2:$4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<sst xmlns="http://schemas.openxmlformats.org/spreadsheetml/2006/main" count="34" uniqueCount="33">
  <si>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附件</t>
  </si>
  <si>
    <t>省道S248线乐昌九峰沿溪山茶场至风门坳段灾毁恢复重建工程
方案设计概算审查表</t>
  </si>
  <si>
    <t>项</t>
  </si>
  <si>
    <t>工程或费用名称</t>
  </si>
  <si>
    <t>方案设计</t>
  </si>
  <si>
    <t>咨询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</si>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</sst>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6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3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9"/>
  <sheetViews>
    <sheetView tabSelected="1" zoomScaleSheetLayoutView="80" topLeftCell="A5" workbookViewId="0">
      <selection activeCell="A3" sqref="A3:E19"/>
    </sheetView>
  </sheetViews>
  <sheetFormatPr defaultColWidth="10" defaultRowHeight="12.75" customHeight="1"/>
  <cols>
    <col min="1" max="1" width="6.875" style="5" customWidth="1"/>
    <col min="2" max="2" width="31.875" style="5" customWidth="1"/>
    <col min="3" max="5" width="18.625" style="6" customWidth="1"/>
    <col min="6" max="6" width="10" style="7"/>
    <col min="7" max="7" width="16" style="7" customWidth="1"/>
    <col min="8" max="10" width="10" style="7" customWidth="1"/>
    <col min="11" max="19" width="10" style="7"/>
    <col min="20" max="16384" width="10" style="8"/>
  </cols>
  <sheetData>
    <row r="1" ht="25" customHeight="1" spans="1:1">
      <c r="A1" s="9" t="s">
        <v>0</v>
      </c>
    </row>
    <row r="2" s="1" customFormat="1" ht="45" customHeight="1" spans="1:19">
      <c r="A2" s="10" t="s">
        <v>1</v>
      </c>
      <c r="B2" s="11"/>
      <c r="C2" s="12"/>
      <c r="D2" s="12"/>
      <c r="E2" s="1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2" customFormat="1" ht="25" customHeight="1" spans="1:5">
      <c r="A3" s="13" t="s">
        <v>2</v>
      </c>
      <c r="B3" s="14" t="s">
        <v>3</v>
      </c>
      <c r="C3" s="15" t="s">
        <v>4</v>
      </c>
      <c r="D3" s="16" t="s">
        <v>5</v>
      </c>
      <c r="E3" s="32" t="s">
        <v>6</v>
      </c>
    </row>
    <row r="4" s="2" customFormat="1" ht="25" customHeight="1" spans="1:5">
      <c r="A4" s="17"/>
      <c r="B4" s="18"/>
      <c r="C4" s="19" t="s">
        <v>7</v>
      </c>
      <c r="D4" s="19" t="s">
        <v>7</v>
      </c>
      <c r="E4" s="33"/>
    </row>
    <row r="5" s="3" customFormat="1" ht="25" customHeight="1" spans="1:7">
      <c r="A5" s="20"/>
      <c r="B5" s="21" t="s">
        <v>8</v>
      </c>
      <c r="C5" s="22">
        <v>876.6769</v>
      </c>
      <c r="D5" s="22">
        <v>712.4106</v>
      </c>
      <c r="E5" s="34">
        <f t="shared" ref="E5:E19" si="0">D5-C5</f>
        <v>-164.2663</v>
      </c>
      <c r="G5" s="35"/>
    </row>
    <row r="6" s="4" customFormat="1" ht="20" customHeight="1" spans="1:7">
      <c r="A6" s="23" t="s">
        <v>9</v>
      </c>
      <c r="B6" s="24" t="s">
        <v>10</v>
      </c>
      <c r="C6" s="25">
        <v>89.451</v>
      </c>
      <c r="D6" s="25">
        <v>4.447</v>
      </c>
      <c r="E6" s="36">
        <f t="shared" si="0"/>
        <v>-85.004</v>
      </c>
      <c r="G6" s="37"/>
    </row>
    <row r="7" s="4" customFormat="1" ht="20" customHeight="1" spans="1:5">
      <c r="A7" s="23" t="s">
        <v>11</v>
      </c>
      <c r="B7" s="24" t="s">
        <v>12</v>
      </c>
      <c r="C7" s="25">
        <v>741.085</v>
      </c>
      <c r="D7" s="25">
        <v>666.6075</v>
      </c>
      <c r="E7" s="36">
        <f t="shared" si="0"/>
        <v>-74.4775000000001</v>
      </c>
    </row>
    <row r="8" s="4" customFormat="1" ht="20" customHeight="1" spans="1:5">
      <c r="A8" s="23" t="s">
        <v>13</v>
      </c>
      <c r="B8" s="24" t="s">
        <v>14</v>
      </c>
      <c r="C8" s="25">
        <v>15.6918</v>
      </c>
      <c r="D8" s="25">
        <v>15.0804</v>
      </c>
      <c r="E8" s="36">
        <f t="shared" si="0"/>
        <v>-0.611400000000001</v>
      </c>
    </row>
    <row r="9" s="4" customFormat="1" ht="20" customHeight="1" spans="1:5">
      <c r="A9" s="23" t="s">
        <v>15</v>
      </c>
      <c r="B9" s="24" t="s">
        <v>16</v>
      </c>
      <c r="C9" s="25">
        <v>8.3071</v>
      </c>
      <c r="D9" s="25">
        <v>6.6846</v>
      </c>
      <c r="E9" s="36">
        <f t="shared" si="0"/>
        <v>-1.6225</v>
      </c>
    </row>
    <row r="10" s="4" customFormat="1" ht="20" customHeight="1" spans="1:5">
      <c r="A10" s="23" t="s">
        <v>17</v>
      </c>
      <c r="B10" s="24" t="s">
        <v>18</v>
      </c>
      <c r="C10" s="25">
        <v>9.1862</v>
      </c>
      <c r="D10" s="25">
        <v>9.0629</v>
      </c>
      <c r="E10" s="36">
        <f t="shared" si="0"/>
        <v>-0.123299999999999</v>
      </c>
    </row>
    <row r="11" s="4" customFormat="1" ht="20" customHeight="1" spans="1:5">
      <c r="A11" s="23" t="s">
        <v>19</v>
      </c>
      <c r="B11" s="24" t="s">
        <v>20</v>
      </c>
      <c r="C11" s="25">
        <v>12.9558</v>
      </c>
      <c r="D11" s="25">
        <v>10.5282</v>
      </c>
      <c r="E11" s="36">
        <f t="shared" si="0"/>
        <v>-2.4276</v>
      </c>
    </row>
    <row r="12" s="3" customFormat="1" ht="25" customHeight="1" spans="1:5">
      <c r="A12" s="20"/>
      <c r="B12" s="21" t="s">
        <v>21</v>
      </c>
      <c r="C12" s="26">
        <v>0</v>
      </c>
      <c r="D12" s="26">
        <v>0</v>
      </c>
      <c r="E12" s="38">
        <f t="shared" si="0"/>
        <v>0</v>
      </c>
    </row>
    <row r="13" s="3" customFormat="1" ht="25" customHeight="1" spans="1:5">
      <c r="A13" s="20"/>
      <c r="B13" s="21" t="s">
        <v>22</v>
      </c>
      <c r="C13" s="22">
        <v>89.6226</v>
      </c>
      <c r="D13" s="22">
        <v>71.8829</v>
      </c>
      <c r="E13" s="34">
        <f t="shared" si="0"/>
        <v>-17.7397</v>
      </c>
    </row>
    <row r="14" s="4" customFormat="1" ht="20" customHeight="1" spans="1:5">
      <c r="A14" s="23" t="s">
        <v>23</v>
      </c>
      <c r="B14" s="24" t="s">
        <v>24</v>
      </c>
      <c r="C14" s="25">
        <v>63.3973</v>
      </c>
      <c r="D14" s="25">
        <v>50.0926</v>
      </c>
      <c r="E14" s="36">
        <f t="shared" si="0"/>
        <v>-13.3047</v>
      </c>
    </row>
    <row r="15" s="4" customFormat="1" ht="20" customHeight="1" spans="1:5">
      <c r="A15" s="23" t="s">
        <v>25</v>
      </c>
      <c r="B15" s="24" t="s">
        <v>26</v>
      </c>
      <c r="C15" s="25">
        <v>22.7186</v>
      </c>
      <c r="D15" s="25">
        <v>18.9407</v>
      </c>
      <c r="E15" s="36">
        <f t="shared" si="0"/>
        <v>-3.7779</v>
      </c>
    </row>
    <row r="16" s="4" customFormat="1" ht="20" customHeight="1" spans="1:5">
      <c r="A16" s="23" t="s">
        <v>27</v>
      </c>
      <c r="B16" s="24" t="s">
        <v>28</v>
      </c>
      <c r="C16" s="25">
        <v>3.5067</v>
      </c>
      <c r="D16" s="25">
        <v>2.8496</v>
      </c>
      <c r="E16" s="36">
        <f t="shared" si="0"/>
        <v>-0.6571</v>
      </c>
    </row>
    <row r="17" s="3" customFormat="1" ht="25" customHeight="1" spans="1:5">
      <c r="A17" s="20"/>
      <c r="B17" s="21" t="s">
        <v>29</v>
      </c>
      <c r="C17" s="26">
        <v>48.315</v>
      </c>
      <c r="D17" s="26">
        <v>0</v>
      </c>
      <c r="E17" s="34">
        <f t="shared" si="0"/>
        <v>-48.315</v>
      </c>
    </row>
    <row r="18" s="4" customFormat="1" ht="20" customHeight="1" spans="1:5">
      <c r="A18" s="23" t="s">
        <v>30</v>
      </c>
      <c r="B18" s="24" t="s">
        <v>31</v>
      </c>
      <c r="C18" s="27">
        <v>48.315</v>
      </c>
      <c r="D18" s="27">
        <v>0</v>
      </c>
      <c r="E18" s="36">
        <f t="shared" si="0"/>
        <v>-48.315</v>
      </c>
    </row>
    <row r="19" s="3" customFormat="1" ht="25" customHeight="1" spans="1:5">
      <c r="A19" s="28"/>
      <c r="B19" s="29" t="s">
        <v>32</v>
      </c>
      <c r="C19" s="30">
        <v>1040.9148</v>
      </c>
      <c r="D19" s="30">
        <v>784.2935</v>
      </c>
      <c r="E19" s="39">
        <f t="shared" si="0"/>
        <v>-256.6213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90" fitToWidth="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省道S248线乐昌九峰沿溪山茶场至风门坳段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2024-06-18T04:39:00Z</cp:lastPrinted>
  <dcterms:modified xsi:type="dcterms:W3CDTF">2024-12-23T03:00:00Z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B81FD364552940568F8F611AB06119AC_13</vt:lpwstr>
  </property>
  <property fmtid="{D5CDD505-2E9C-101B-9397-08002B2CF9AE}" pid="3" name="KSOProductBuildVer">
    <vt:lpwstr>2052-0.0.0.0</vt:lpwstr>
  </property>
</Properties>
</file>