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901"/>
  </bookViews>
  <sheets>
    <sheet name="2025年内河航道工程省补助资金明细分配计划表" sheetId="9" r:id="rId1"/>
  </sheets>
  <externalReferences>
    <externalReference r:id="rId2"/>
  </externalReferences>
  <definedNames>
    <definedName name="_xlnm._FilterDatabase" localSheetId="0" hidden="1">'2025年内河航道工程省补助资金明细分配计划表'!$A$6:$IN$34</definedName>
    <definedName name="_xlnm.Print_Titles" localSheetId="0">'2025年内河航道工程省补助资金明细分配计划表'!$1:$6</definedName>
    <definedName name="rae__combobox__has_down__null__0">[1]下级控制数!$A$1</definedName>
    <definedName name="rae__combobox__is_preset__null__9">[1]下级控制数!$J$1</definedName>
    <definedName name="rae__combobox__plan_lvl__null__6">[1]下级控制数!$G$1</definedName>
    <definedName name="rae__decimal__total_prices__null__8">[1]下级控制数!$I$1</definedName>
    <definedName name="rae__null__prj_name__null__3">[1]下级控制数!$D$1</definedName>
    <definedName name="rae__null__prj_show_code__null__2">[1]下级控制数!$C$1</definedName>
    <definedName name="rae__treeassist__agency__AGENCY__1">[1]下级控制数!$B$1</definedName>
    <definedName name="rae__treeassist__expfunc__EXPFUNC_1__4">[1]下级控制数!$E$1</definedName>
    <definedName name="rae__treeassist__fund_source__FUND_SOURCE__5">[1]下级控制数!$F$1</definedName>
    <definedName name="rae__treeassist__prjclassify__PRJCLASSIFY__7">[1]下级控制数!$H$1</definedName>
  </definedNames>
  <calcPr calcId="144525" fullPrecision="0" concurrentCalc="0"/>
</workbook>
</file>

<file path=xl/sharedStrings.xml><?xml version="1.0" encoding="utf-8"?>
<sst xmlns="http://schemas.openxmlformats.org/spreadsheetml/2006/main" count="65" uniqueCount="55">
  <si>
    <t>附件5</t>
  </si>
  <si>
    <r>
      <rPr>
        <b/>
        <sz val="20"/>
        <rFont val="Arial Narrow"/>
        <charset val="134"/>
      </rPr>
      <t>2025</t>
    </r>
    <r>
      <rPr>
        <b/>
        <sz val="20"/>
        <rFont val="宋体"/>
        <charset val="134"/>
      </rPr>
      <t>年内河航道工程省补助资金明细分配计划表</t>
    </r>
  </si>
  <si>
    <t>单位：万元</t>
  </si>
  <si>
    <r>
      <rPr>
        <b/>
        <sz val="12"/>
        <rFont val="宋体"/>
        <charset val="134"/>
      </rPr>
      <t>序</t>
    </r>
    <r>
      <rPr>
        <b/>
        <sz val="12"/>
        <rFont val="Arial Narrow"/>
        <charset val="134"/>
      </rPr>
      <t xml:space="preserve">
</t>
    </r>
    <r>
      <rPr>
        <b/>
        <sz val="12"/>
        <rFont val="宋体"/>
        <charset val="134"/>
      </rPr>
      <t>号</t>
    </r>
  </si>
  <si>
    <r>
      <rPr>
        <b/>
        <sz val="12"/>
        <rFont val="宋体"/>
        <charset val="134"/>
      </rPr>
      <t>项</t>
    </r>
    <r>
      <rPr>
        <b/>
        <sz val="12"/>
        <rFont val="Arial Narrow"/>
        <charset val="134"/>
      </rPr>
      <t xml:space="preserve">  </t>
    </r>
    <r>
      <rPr>
        <b/>
        <sz val="12"/>
        <rFont val="宋体"/>
        <charset val="134"/>
      </rPr>
      <t>目</t>
    </r>
    <r>
      <rPr>
        <b/>
        <sz val="12"/>
        <rFont val="Arial Narrow"/>
        <charset val="134"/>
      </rPr>
      <t xml:space="preserve">  </t>
    </r>
    <r>
      <rPr>
        <b/>
        <sz val="12"/>
        <rFont val="宋体"/>
        <charset val="134"/>
      </rPr>
      <t>名</t>
    </r>
    <r>
      <rPr>
        <b/>
        <sz val="12"/>
        <rFont val="Arial Narrow"/>
        <charset val="134"/>
      </rPr>
      <t xml:space="preserve">  </t>
    </r>
    <r>
      <rPr>
        <b/>
        <sz val="12"/>
        <rFont val="宋体"/>
        <charset val="134"/>
      </rPr>
      <t>称</t>
    </r>
  </si>
  <si>
    <t>总的建设要求</t>
  </si>
  <si>
    <r>
      <rPr>
        <b/>
        <sz val="12"/>
        <rFont val="宋体"/>
        <charset val="134"/>
      </rPr>
      <t>至</t>
    </r>
    <r>
      <rPr>
        <b/>
        <sz val="12"/>
        <rFont val="Arial Narrow"/>
        <charset val="134"/>
      </rPr>
      <t>2024</t>
    </r>
    <r>
      <rPr>
        <b/>
        <sz val="12"/>
        <rFont val="宋体"/>
        <charset val="134"/>
      </rPr>
      <t>年底</t>
    </r>
    <r>
      <rPr>
        <b/>
        <sz val="12"/>
        <rFont val="Arial Narrow"/>
        <charset val="134"/>
      </rPr>
      <t xml:space="preserve">
</t>
    </r>
    <r>
      <rPr>
        <b/>
        <sz val="12"/>
        <rFont val="宋体"/>
        <charset val="134"/>
      </rPr>
      <t>累计下达资金</t>
    </r>
  </si>
  <si>
    <t>预计至2024年底累计
完成投资</t>
  </si>
  <si>
    <r>
      <rPr>
        <b/>
        <sz val="12"/>
        <rFont val="Arial Narrow"/>
        <charset val="134"/>
      </rPr>
      <t>2025</t>
    </r>
    <r>
      <rPr>
        <b/>
        <sz val="12"/>
        <rFont val="宋体"/>
        <charset val="134"/>
      </rPr>
      <t>年投资计划</t>
    </r>
  </si>
  <si>
    <t>责任单位</t>
  </si>
  <si>
    <t>备注</t>
  </si>
  <si>
    <t>建设规模</t>
  </si>
  <si>
    <r>
      <rPr>
        <b/>
        <sz val="12"/>
        <rFont val="宋体"/>
        <charset val="134"/>
      </rPr>
      <t>建设</t>
    </r>
    <r>
      <rPr>
        <b/>
        <sz val="12"/>
        <rFont val="Arial Narrow"/>
        <charset val="134"/>
      </rPr>
      <t xml:space="preserve">
</t>
    </r>
    <r>
      <rPr>
        <b/>
        <sz val="12"/>
        <rFont val="宋体"/>
        <charset val="134"/>
      </rPr>
      <t>年限</t>
    </r>
  </si>
  <si>
    <t>概算总投资</t>
  </si>
  <si>
    <t>小计</t>
  </si>
  <si>
    <t>中央
投资</t>
  </si>
  <si>
    <t>省投资</t>
  </si>
  <si>
    <r>
      <rPr>
        <b/>
        <sz val="12"/>
        <rFont val="宋体"/>
        <charset val="134"/>
      </rPr>
      <t>各市</t>
    </r>
    <r>
      <rPr>
        <b/>
        <sz val="12"/>
        <rFont val="Arial Narrow"/>
        <charset val="134"/>
      </rPr>
      <t xml:space="preserve">
</t>
    </r>
    <r>
      <rPr>
        <b/>
        <sz val="12"/>
        <rFont val="宋体"/>
        <charset val="134"/>
      </rPr>
      <t>投资</t>
    </r>
  </si>
  <si>
    <t>本次安排省投资</t>
  </si>
  <si>
    <r>
      <rPr>
        <b/>
        <sz val="12"/>
        <rFont val="宋体"/>
        <charset val="134"/>
      </rPr>
      <t>中央</t>
    </r>
    <r>
      <rPr>
        <b/>
        <sz val="12"/>
        <rFont val="Arial Narrow"/>
        <charset val="134"/>
      </rPr>
      <t xml:space="preserve">
</t>
    </r>
    <r>
      <rPr>
        <b/>
        <sz val="12"/>
        <rFont val="宋体"/>
        <charset val="134"/>
      </rPr>
      <t>投资</t>
    </r>
  </si>
  <si>
    <t>各市投资</t>
  </si>
  <si>
    <t>合    计</t>
  </si>
  <si>
    <t>一、续建项目</t>
  </si>
  <si>
    <t>广东省航道支持保障系统工程及调规</t>
  </si>
  <si>
    <t>航道助航标志、航道水位站、平面高程控制网、管理船舶、管理站房、工作船码头、信息化建设等。</t>
  </si>
  <si>
    <t>2016-2024</t>
  </si>
  <si>
    <t>省航道事务
中心</t>
  </si>
  <si>
    <t>西江界首至肇庆航道扩能升级工程</t>
  </si>
  <si>
    <t>内河Ⅰ级航道171公里</t>
  </si>
  <si>
    <t>2016-2020</t>
  </si>
  <si>
    <t>省交通运输厅智慧航道（一期）项目</t>
  </si>
  <si>
    <t>2020-2023</t>
  </si>
  <si>
    <t>二、争取2025年新开工项目</t>
  </si>
  <si>
    <t>莲沙容水道航道二期工程</t>
  </si>
  <si>
    <t>内河Ⅰ级航道53km</t>
  </si>
  <si>
    <t>2025-2029</t>
  </si>
  <si>
    <t>广州航道事务中心</t>
  </si>
  <si>
    <t>东江河源至石龙航道扩能升级工程</t>
  </si>
  <si>
    <t>内河Ⅲ级航道223km</t>
  </si>
  <si>
    <t>南沙航道事务中心</t>
  </si>
  <si>
    <t>三、十四五期储备项目</t>
  </si>
  <si>
    <t>韩江三河坝至潮州港航道扩能升级工程</t>
  </si>
  <si>
    <t>按通航1000吨级船舶标准整治航道172km</t>
  </si>
  <si>
    <t>贺江旅游特色航道工程</t>
  </si>
  <si>
    <t>内河特色航道25km</t>
  </si>
  <si>
    <t>西江航道事务中心</t>
  </si>
  <si>
    <t>西江干流肇庆至珠海出海航道扩能升级工程预可行性研究</t>
  </si>
  <si>
    <t>近期拟按可通航5000吨级江海轮标准进行建设，中远期视航运量拟按10000吨级江海轮兼顾5000吨级海轮标准进行建设肇庆至珠海197公里航道</t>
  </si>
  <si>
    <t xml:space="preserve">中山航道高质量发展建设方案研究 </t>
  </si>
  <si>
    <t>主要研究中山市航运能力提升与绿色发展的建设内容，探索在中山市布设水上服务区，激活中山港潜力，推动中山航道绿色绿色发展。</t>
  </si>
  <si>
    <t>中山航道事务中心</t>
  </si>
  <si>
    <t>粤闽水运大通道建设需求研究</t>
  </si>
  <si>
    <t>开展闽粤内河水运通道建设对沿线区域经济影响专题研究。</t>
  </si>
  <si>
    <t>北江英德观音岩至三水河口航道扩能升级工程建设方案研究</t>
  </si>
  <si>
    <t>按照内河Ⅱ级航道标准对佛山三水河口至英德观音岩177里航道开展建设方案研究。</t>
  </si>
</sst>
</file>

<file path=xl/styles.xml><?xml version="1.0" encoding="utf-8"?>
<styleSheet xmlns="http://schemas.openxmlformats.org/spreadsheetml/2006/main">
  <numFmts count="8">
    <numFmt numFmtId="176" formatCode="0.0_ "/>
    <numFmt numFmtId="177" formatCode="0_ "/>
    <numFmt numFmtId="178" formatCode="0_);[Red]\(0\)"/>
    <numFmt numFmtId="42" formatCode="_ &quot;￥&quot;* #,##0_ ;_ &quot;￥&quot;* \-#,##0_ ;_ &quot;￥&quot;* &quot;-&quot;_ ;_ @_ "/>
    <numFmt numFmtId="179" formatCode="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4">
    <font>
      <sz val="11"/>
      <color indexed="8"/>
      <name val="宋体"/>
      <charset val="134"/>
    </font>
    <font>
      <sz val="11"/>
      <name val="宋体"/>
      <charset val="134"/>
    </font>
    <font>
      <sz val="9"/>
      <name val="Times New Roman"/>
      <charset val="134"/>
    </font>
    <font>
      <b/>
      <sz val="11"/>
      <name val="黑体"/>
      <charset val="134"/>
    </font>
    <font>
      <b/>
      <sz val="10"/>
      <name val="Times New Roman"/>
      <charset val="134"/>
    </font>
    <font>
      <b/>
      <sz val="10"/>
      <name val="Arial Narrow"/>
      <charset val="134"/>
    </font>
    <font>
      <b/>
      <sz val="11"/>
      <name val="Arial Narrow"/>
      <charset val="134"/>
    </font>
    <font>
      <b/>
      <sz val="8"/>
      <name val="Arial Narrow"/>
      <charset val="134"/>
    </font>
    <font>
      <sz val="12"/>
      <name val="Arial Narrow"/>
      <charset val="134"/>
    </font>
    <font>
      <b/>
      <sz val="12"/>
      <name val="Arial Narrow"/>
      <charset val="134"/>
    </font>
    <font>
      <b/>
      <sz val="9"/>
      <name val="Arial Narrow"/>
      <charset val="134"/>
    </font>
    <font>
      <sz val="12"/>
      <name val="黑体"/>
      <charset val="134"/>
    </font>
    <font>
      <b/>
      <sz val="20"/>
      <name val="Arial Narrow"/>
      <charset val="134"/>
    </font>
    <font>
      <sz val="9"/>
      <name val="宋体"/>
      <charset val="134"/>
    </font>
    <font>
      <sz val="9"/>
      <name val="Arial Narrow"/>
      <charset val="134"/>
    </font>
    <font>
      <b/>
      <sz val="12"/>
      <name val="宋体"/>
      <charset val="134"/>
    </font>
    <font>
      <sz val="12"/>
      <name val="宋体"/>
      <charset val="134"/>
    </font>
    <font>
      <sz val="8"/>
      <name val="Arial Narrow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indexed="8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auto="true"/>
      </top>
      <bottom/>
      <diagonal/>
    </border>
    <border>
      <left style="thin">
        <color rgb="FF000000"/>
      </left>
      <right/>
      <top style="thin">
        <color auto="true"/>
      </top>
      <bottom/>
      <diagonal/>
    </border>
    <border>
      <left style="thin">
        <color rgb="FF000000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rgb="FF000000"/>
      </right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auto="true"/>
      </bottom>
      <diagonal/>
    </border>
    <border>
      <left style="thin">
        <color rgb="FF000000"/>
      </left>
      <right/>
      <top/>
      <bottom style="thin">
        <color auto="true"/>
      </bottom>
      <diagonal/>
    </border>
    <border>
      <left style="thin">
        <color rgb="FF000000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0" fontId="36" fillId="0" borderId="0" applyNumberFormat="false" applyFont="false" applyFill="false" applyBorder="false" applyAlignment="false" applyProtection="false"/>
    <xf numFmtId="0" fontId="16" fillId="0" borderId="0">
      <alignment vertical="center"/>
    </xf>
    <xf numFmtId="0" fontId="16" fillId="0" borderId="0" applyProtection="false">
      <alignment vertical="center"/>
    </xf>
    <xf numFmtId="0" fontId="16" fillId="0" borderId="0">
      <alignment vertical="center"/>
    </xf>
    <xf numFmtId="0" fontId="21" fillId="29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0" borderId="0" applyProtection="false"/>
    <xf numFmtId="0" fontId="21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32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35" fillId="28" borderId="21" applyNumberFormat="false" applyAlignment="false" applyProtection="false">
      <alignment vertical="center"/>
    </xf>
    <xf numFmtId="0" fontId="37" fillId="0" borderId="16" applyNumberFormat="false" applyFill="false" applyAlignment="false" applyProtection="false">
      <alignment vertical="center"/>
    </xf>
    <xf numFmtId="0" fontId="31" fillId="13" borderId="18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9" fillId="11" borderId="19" applyNumberFormat="false" applyAlignment="false" applyProtection="false">
      <alignment vertical="center"/>
    </xf>
    <xf numFmtId="0" fontId="23" fillId="14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42" fontId="25" fillId="0" borderId="0" applyFont="false" applyFill="false" applyBorder="false" applyAlignment="false" applyProtection="false">
      <alignment vertical="center"/>
    </xf>
    <xf numFmtId="0" fontId="40" fillId="0" borderId="23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8" fillId="11" borderId="18" applyNumberFormat="false" applyAlignment="false" applyProtection="false">
      <alignment vertical="center"/>
    </xf>
    <xf numFmtId="0" fontId="21" fillId="15" borderId="0" applyNumberFormat="false" applyBorder="false" applyAlignment="false" applyProtection="false">
      <alignment vertical="center"/>
    </xf>
    <xf numFmtId="41" fontId="25" fillId="0" borderId="0" applyFont="false" applyFill="false" applyBorder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0" fontId="25" fillId="9" borderId="17" applyNumberFormat="false" applyFont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44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26" fillId="0" borderId="16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39" fillId="0" borderId="22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4" borderId="0" applyNumberFormat="false" applyBorder="false" applyAlignment="false" applyProtection="false">
      <alignment vertical="center"/>
    </xf>
    <xf numFmtId="0" fontId="41" fillId="0" borderId="0">
      <alignment vertical="center"/>
    </xf>
    <xf numFmtId="0" fontId="21" fillId="21" borderId="0" applyNumberFormat="false" applyBorder="false" applyAlignment="false" applyProtection="false">
      <alignment vertical="center"/>
    </xf>
    <xf numFmtId="0" fontId="30" fillId="0" borderId="20" applyNumberFormat="false" applyFill="false" applyAlignment="false" applyProtection="false">
      <alignment vertical="center"/>
    </xf>
    <xf numFmtId="0" fontId="21" fillId="3" borderId="0" applyNumberFormat="false" applyBorder="false" applyAlignment="false" applyProtection="false">
      <alignment vertical="center"/>
    </xf>
    <xf numFmtId="0" fontId="24" fillId="6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1" fillId="2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12" applyNumberFormat="true" applyFont="true" applyFill="true" applyBorder="true" applyAlignment="true">
      <alignment vertical="center"/>
    </xf>
    <xf numFmtId="0" fontId="3" fillId="0" borderId="0" xfId="12" applyNumberFormat="true" applyFont="true" applyFill="true" applyBorder="true" applyAlignment="true">
      <alignment vertical="center"/>
    </xf>
    <xf numFmtId="0" fontId="3" fillId="0" borderId="0" xfId="12" applyNumberFormat="true" applyFont="true" applyFill="true" applyBorder="true" applyAlignment="true">
      <alignment vertical="top"/>
    </xf>
    <xf numFmtId="43" fontId="4" fillId="0" borderId="0" xfId="12" applyNumberFormat="true" applyFont="true" applyFill="true" applyBorder="true" applyAlignment="true">
      <alignment vertical="center"/>
    </xf>
    <xf numFmtId="178" fontId="5" fillId="0" borderId="0" xfId="12" applyNumberFormat="true" applyFont="true" applyFill="true" applyBorder="true" applyAlignment="true">
      <alignment horizontal="center"/>
    </xf>
    <xf numFmtId="0" fontId="6" fillId="0" borderId="0" xfId="12" applyNumberFormat="true" applyFont="true" applyFill="true" applyBorder="true" applyAlignment="true"/>
    <xf numFmtId="0" fontId="7" fillId="0" borderId="0" xfId="12" applyNumberFormat="true" applyFont="true" applyFill="true" applyBorder="true" applyAlignment="true"/>
    <xf numFmtId="0" fontId="8" fillId="0" borderId="0" xfId="12" applyNumberFormat="true" applyFont="true" applyFill="true" applyBorder="true" applyAlignment="true">
      <alignment horizontal="center"/>
    </xf>
    <xf numFmtId="177" fontId="9" fillId="0" borderId="0" xfId="12" applyNumberFormat="true" applyFont="true" applyFill="true" applyBorder="true" applyAlignment="true">
      <alignment horizontal="right"/>
    </xf>
    <xf numFmtId="177" fontId="9" fillId="0" borderId="0" xfId="12" applyNumberFormat="true" applyFont="true" applyFill="true" applyBorder="true" applyAlignment="true"/>
    <xf numFmtId="0" fontId="9" fillId="0" borderId="0" xfId="12" applyNumberFormat="true" applyFont="true" applyFill="true" applyBorder="true" applyAlignment="true"/>
    <xf numFmtId="0" fontId="8" fillId="0" borderId="0" xfId="12" applyNumberFormat="true" applyFont="true" applyFill="true" applyBorder="true" applyAlignment="true"/>
    <xf numFmtId="179" fontId="9" fillId="0" borderId="0" xfId="12" applyNumberFormat="true" applyFont="true" applyFill="true" applyBorder="true" applyAlignment="true"/>
    <xf numFmtId="0" fontId="10" fillId="0" borderId="0" xfId="12" applyNumberFormat="true" applyFont="true" applyFill="true" applyBorder="true" applyAlignment="true"/>
    <xf numFmtId="0" fontId="9" fillId="0" borderId="0" xfId="4" applyNumberFormat="true" applyFont="true" applyFill="true" applyBorder="true" applyAlignment="true">
      <alignment vertical="center"/>
    </xf>
    <xf numFmtId="0" fontId="8" fillId="0" borderId="0" xfId="4" applyNumberFormat="true" applyFont="true" applyFill="true" applyBorder="true" applyAlignment="true">
      <alignment vertical="center"/>
    </xf>
    <xf numFmtId="178" fontId="11" fillId="0" borderId="0" xfId="12" applyNumberFormat="true" applyFont="true" applyFill="true" applyBorder="true" applyAlignment="true"/>
    <xf numFmtId="0" fontId="11" fillId="0" borderId="0" xfId="12" applyNumberFormat="true" applyFont="true" applyFill="true" applyAlignment="true">
      <alignment horizontal="left"/>
    </xf>
    <xf numFmtId="0" fontId="12" fillId="0" borderId="0" xfId="12" applyNumberFormat="true" applyFont="true" applyFill="true" applyBorder="true" applyAlignment="true">
      <alignment horizontal="center"/>
    </xf>
    <xf numFmtId="178" fontId="13" fillId="0" borderId="0" xfId="12" applyNumberFormat="true" applyFont="true" applyFill="true" applyBorder="true" applyAlignment="true">
      <alignment vertical="center"/>
    </xf>
    <xf numFmtId="0" fontId="13" fillId="0" borderId="0" xfId="12" applyNumberFormat="true" applyFont="true" applyFill="true" applyBorder="true" applyAlignment="true">
      <alignment vertical="center"/>
    </xf>
    <xf numFmtId="0" fontId="7" fillId="0" borderId="0" xfId="12" applyNumberFormat="true" applyFont="true" applyFill="true" applyBorder="true" applyAlignment="true">
      <alignment vertical="center"/>
    </xf>
    <xf numFmtId="0" fontId="14" fillId="0" borderId="0" xfId="12" applyNumberFormat="true" applyFont="true" applyFill="true" applyBorder="true" applyAlignment="true">
      <alignment horizontal="center" vertical="center"/>
    </xf>
    <xf numFmtId="178" fontId="15" fillId="0" borderId="1" xfId="12" applyNumberFormat="true" applyFont="true" applyFill="true" applyBorder="true" applyAlignment="true">
      <alignment horizontal="center" vertical="center" wrapText="true"/>
    </xf>
    <xf numFmtId="0" fontId="15" fillId="0" borderId="1" xfId="12" applyNumberFormat="true" applyFont="true" applyFill="true" applyBorder="true" applyAlignment="true">
      <alignment horizontal="center" vertical="center"/>
    </xf>
    <xf numFmtId="0" fontId="15" fillId="0" borderId="2" xfId="12" applyNumberFormat="true" applyFont="true" applyFill="true" applyBorder="true" applyAlignment="true">
      <alignment horizontal="center" vertical="center"/>
    </xf>
    <xf numFmtId="0" fontId="15" fillId="0" borderId="3" xfId="12" applyNumberFormat="true" applyFont="true" applyFill="true" applyBorder="true" applyAlignment="true">
      <alignment horizontal="center" vertical="center"/>
    </xf>
    <xf numFmtId="178" fontId="15" fillId="0" borderId="4" xfId="12" applyNumberFormat="true" applyFont="true" applyFill="true" applyBorder="true" applyAlignment="true">
      <alignment horizontal="center" vertical="center" wrapText="true"/>
    </xf>
    <xf numFmtId="0" fontId="15" fillId="0" borderId="4" xfId="12" applyNumberFormat="true" applyFont="true" applyFill="true" applyBorder="true" applyAlignment="true">
      <alignment horizontal="center" vertical="center"/>
    </xf>
    <xf numFmtId="0" fontId="15" fillId="0" borderId="1" xfId="12" applyNumberFormat="true" applyFont="true" applyFill="true" applyBorder="true" applyAlignment="true">
      <alignment horizontal="center" vertical="center" wrapText="true"/>
    </xf>
    <xf numFmtId="178" fontId="15" fillId="0" borderId="5" xfId="12" applyNumberFormat="true" applyFont="true" applyFill="true" applyBorder="true" applyAlignment="true">
      <alignment horizontal="center" vertical="center" wrapText="true"/>
    </xf>
    <xf numFmtId="0" fontId="15" fillId="0" borderId="5" xfId="12" applyNumberFormat="true" applyFont="true" applyFill="true" applyBorder="true" applyAlignment="true">
      <alignment horizontal="center" vertical="center"/>
    </xf>
    <xf numFmtId="0" fontId="15" fillId="0" borderId="5" xfId="12" applyNumberFormat="true" applyFont="true" applyFill="true" applyBorder="true" applyAlignment="true">
      <alignment horizontal="center" vertical="center" wrapText="true"/>
    </xf>
    <xf numFmtId="176" fontId="16" fillId="0" borderId="2" xfId="12" applyNumberFormat="true" applyFont="true" applyFill="true" applyBorder="true" applyAlignment="true">
      <alignment horizontal="center" vertical="center" wrapText="true"/>
    </xf>
    <xf numFmtId="176" fontId="16" fillId="0" borderId="6" xfId="12" applyNumberFormat="true" applyFont="true" applyFill="true" applyBorder="true" applyAlignment="true">
      <alignment horizontal="center" vertical="center" wrapText="true"/>
    </xf>
    <xf numFmtId="176" fontId="17" fillId="0" borderId="7" xfId="12" applyNumberFormat="true" applyFont="true" applyFill="true" applyBorder="true" applyAlignment="true">
      <alignment horizontal="center" vertical="center"/>
    </xf>
    <xf numFmtId="176" fontId="8" fillId="0" borderId="7" xfId="12" applyNumberFormat="true" applyFont="true" applyFill="true" applyBorder="true" applyAlignment="true">
      <alignment horizontal="center" vertical="center"/>
    </xf>
    <xf numFmtId="176" fontId="15" fillId="0" borderId="7" xfId="12" applyNumberFormat="true" applyFont="true" applyFill="true" applyBorder="true" applyAlignment="true">
      <alignment horizontal="left" vertical="center" wrapText="true"/>
    </xf>
    <xf numFmtId="176" fontId="17" fillId="0" borderId="7" xfId="12" applyNumberFormat="true" applyFont="true" applyFill="true" applyBorder="true" applyAlignment="true">
      <alignment horizontal="left" vertical="center"/>
    </xf>
    <xf numFmtId="177" fontId="18" fillId="0" borderId="7" xfId="0" applyNumberFormat="true" applyFont="true" applyFill="true" applyBorder="true" applyAlignment="true">
      <alignment horizontal="center" vertical="center" wrapText="true"/>
    </xf>
    <xf numFmtId="176" fontId="18" fillId="0" borderId="7" xfId="3" applyNumberFormat="true" applyFont="true" applyFill="true" applyBorder="true" applyAlignment="true">
      <alignment horizontal="left" vertical="center" wrapText="true"/>
    </xf>
    <xf numFmtId="176" fontId="19" fillId="0" borderId="7" xfId="3" applyNumberFormat="true" applyFont="true" applyFill="true" applyBorder="true" applyAlignment="true">
      <alignment horizontal="left" vertical="center" wrapText="true"/>
    </xf>
    <xf numFmtId="176" fontId="20" fillId="0" borderId="7" xfId="0" applyNumberFormat="true" applyFont="true" applyFill="true" applyBorder="true" applyAlignment="true">
      <alignment horizontal="center" vertical="center" wrapText="true"/>
    </xf>
    <xf numFmtId="176" fontId="16" fillId="0" borderId="7" xfId="3" applyNumberFormat="true" applyFont="true" applyFill="true" applyBorder="true" applyAlignment="true">
      <alignment horizontal="left" vertical="center" wrapText="true"/>
    </xf>
    <xf numFmtId="177" fontId="18" fillId="0" borderId="7" xfId="12" applyNumberFormat="true" applyFont="true" applyFill="true" applyBorder="true" applyAlignment="true">
      <alignment horizontal="center" vertical="center"/>
    </xf>
    <xf numFmtId="177" fontId="16" fillId="0" borderId="7" xfId="0" applyNumberFormat="true" applyFont="true" applyFill="true" applyBorder="true" applyAlignment="true">
      <alignment horizontal="center" vertical="center" wrapText="true"/>
    </xf>
    <xf numFmtId="176" fontId="1" fillId="0" borderId="7" xfId="3" applyNumberFormat="true" applyFont="true" applyFill="true" applyBorder="true" applyAlignment="true">
      <alignment horizontal="left" vertical="center" wrapText="true"/>
    </xf>
    <xf numFmtId="177" fontId="8" fillId="0" borderId="7" xfId="12" applyNumberFormat="true" applyFont="true" applyFill="true" applyBorder="true" applyAlignment="true">
      <alignment horizontal="center" vertical="center"/>
    </xf>
    <xf numFmtId="176" fontId="1" fillId="0" borderId="7" xfId="12" applyNumberFormat="true" applyFont="true" applyFill="true" applyBorder="true" applyAlignment="true">
      <alignment horizontal="left" vertical="center" wrapText="true"/>
    </xf>
    <xf numFmtId="177" fontId="12" fillId="0" borderId="0" xfId="12" applyNumberFormat="true" applyFont="true" applyFill="true" applyBorder="true" applyAlignment="true">
      <alignment horizontal="center"/>
    </xf>
    <xf numFmtId="177" fontId="10" fillId="0" borderId="0" xfId="12" applyNumberFormat="true" applyFont="true" applyFill="true" applyBorder="true" applyAlignment="true">
      <alignment horizontal="right" vertical="center"/>
    </xf>
    <xf numFmtId="177" fontId="15" fillId="0" borderId="3" xfId="12" applyNumberFormat="true" applyFont="true" applyFill="true" applyBorder="true" applyAlignment="true">
      <alignment horizontal="center" vertical="center"/>
    </xf>
    <xf numFmtId="177" fontId="15" fillId="0" borderId="6" xfId="12" applyNumberFormat="true" applyFont="true" applyFill="true" applyBorder="true" applyAlignment="true">
      <alignment horizontal="center" vertical="center"/>
    </xf>
    <xf numFmtId="177" fontId="15" fillId="0" borderId="2" xfId="12" applyNumberFormat="true" applyFont="true" applyFill="true" applyBorder="true" applyAlignment="true">
      <alignment horizontal="center" vertical="center"/>
    </xf>
    <xf numFmtId="177" fontId="15" fillId="0" borderId="7" xfId="12" applyNumberFormat="true" applyFont="true" applyFill="true" applyBorder="true" applyAlignment="true">
      <alignment horizontal="center" vertical="center"/>
    </xf>
    <xf numFmtId="177" fontId="15" fillId="0" borderId="7" xfId="12" applyNumberFormat="true" applyFont="true" applyFill="true" applyBorder="true" applyAlignment="true">
      <alignment horizontal="center" vertical="center" wrapText="true"/>
    </xf>
    <xf numFmtId="177" fontId="20" fillId="0" borderId="6" xfId="0" applyNumberFormat="true" applyFont="true" applyFill="true" applyBorder="true" applyAlignment="true">
      <alignment horizontal="center" vertical="center" wrapText="true"/>
    </xf>
    <xf numFmtId="177" fontId="20" fillId="0" borderId="7" xfId="0" applyNumberFormat="true" applyFont="true" applyFill="true" applyBorder="true" applyAlignment="true">
      <alignment horizontal="center" vertical="center" wrapText="true"/>
    </xf>
    <xf numFmtId="177" fontId="20" fillId="0" borderId="7" xfId="14" applyNumberFormat="true" applyFont="true" applyFill="true" applyBorder="true" applyAlignment="true">
      <alignment horizontal="center" vertical="center" wrapText="true"/>
    </xf>
    <xf numFmtId="177" fontId="20" fillId="0" borderId="7" xfId="12" applyNumberFormat="true" applyFont="true" applyFill="true" applyBorder="true" applyAlignment="true">
      <alignment horizontal="center" vertical="center"/>
    </xf>
    <xf numFmtId="177" fontId="10" fillId="0" borderId="0" xfId="12" applyNumberFormat="true" applyFont="true" applyFill="true" applyBorder="true" applyAlignment="true">
      <alignment vertical="center"/>
    </xf>
    <xf numFmtId="0" fontId="10" fillId="0" borderId="0" xfId="12" applyNumberFormat="true" applyFont="true" applyFill="true" applyBorder="true" applyAlignment="true">
      <alignment vertical="center"/>
    </xf>
    <xf numFmtId="177" fontId="15" fillId="0" borderId="2" xfId="12" applyNumberFormat="true" applyFont="true" applyFill="true" applyBorder="true" applyAlignment="true">
      <alignment horizontal="center" vertical="center" wrapText="true"/>
    </xf>
    <xf numFmtId="177" fontId="15" fillId="0" borderId="3" xfId="12" applyNumberFormat="true" applyFont="true" applyFill="true" applyBorder="true" applyAlignment="true">
      <alignment horizontal="center" vertical="center" wrapText="true"/>
    </xf>
    <xf numFmtId="0" fontId="15" fillId="0" borderId="3" xfId="12" applyNumberFormat="true" applyFont="true" applyFill="true" applyBorder="true" applyAlignment="true">
      <alignment horizontal="center" vertical="center" wrapText="true"/>
    </xf>
    <xf numFmtId="177" fontId="15" fillId="0" borderId="8" xfId="0" applyNumberFormat="true" applyFont="true" applyFill="true" applyBorder="true" applyAlignment="true">
      <alignment horizontal="center" vertical="center" wrapText="true"/>
    </xf>
    <xf numFmtId="177" fontId="15" fillId="0" borderId="9" xfId="0" applyNumberFormat="true" applyFont="true" applyFill="true" applyBorder="true" applyAlignment="true">
      <alignment horizontal="center" vertical="center" wrapText="true"/>
    </xf>
    <xf numFmtId="177" fontId="15" fillId="0" borderId="10" xfId="0" applyNumberFormat="true" applyFont="true" applyFill="true" applyBorder="true" applyAlignment="true">
      <alignment horizontal="center" vertical="center" wrapText="true"/>
    </xf>
    <xf numFmtId="0" fontId="15" fillId="0" borderId="11" xfId="0" applyFont="true" applyFill="true" applyBorder="true" applyAlignment="true">
      <alignment horizontal="center" vertical="center" wrapText="true"/>
    </xf>
    <xf numFmtId="177" fontId="15" fillId="0" borderId="12" xfId="0" applyNumberFormat="true" applyFont="true" applyFill="true" applyBorder="true" applyAlignment="true">
      <alignment horizontal="center" vertical="center" wrapText="true"/>
    </xf>
    <xf numFmtId="177" fontId="15" fillId="0" borderId="13" xfId="0" applyNumberFormat="true" applyFont="true" applyFill="true" applyBorder="true" applyAlignment="true">
      <alignment horizontal="center" vertical="center" wrapText="true"/>
    </xf>
    <xf numFmtId="177" fontId="15" fillId="0" borderId="14" xfId="0" applyNumberFormat="true" applyFont="true" applyFill="true" applyBorder="true" applyAlignment="true">
      <alignment horizontal="center" vertical="center" wrapText="true"/>
    </xf>
    <xf numFmtId="0" fontId="15" fillId="0" borderId="15" xfId="0" applyFont="true" applyFill="true" applyBorder="true" applyAlignment="true">
      <alignment horizontal="center" vertical="center" wrapText="true"/>
    </xf>
    <xf numFmtId="177" fontId="20" fillId="0" borderId="6" xfId="0" applyNumberFormat="true" applyFont="true" applyFill="true" applyBorder="true" applyAlignment="true">
      <alignment horizontal="center" vertical="center"/>
    </xf>
    <xf numFmtId="0" fontId="14" fillId="0" borderId="0" xfId="12" applyNumberFormat="true" applyFont="true" applyFill="true" applyBorder="true" applyAlignment="true">
      <alignment vertical="center"/>
    </xf>
    <xf numFmtId="179" fontId="10" fillId="0" borderId="0" xfId="12" applyNumberFormat="true" applyFont="true" applyFill="true" applyBorder="true" applyAlignment="true">
      <alignment vertical="center"/>
    </xf>
    <xf numFmtId="0" fontId="9" fillId="0" borderId="2" xfId="12" applyNumberFormat="true" applyFont="true" applyFill="true" applyBorder="true" applyAlignment="true">
      <alignment horizontal="center" vertical="center" wrapText="true"/>
    </xf>
    <xf numFmtId="0" fontId="9" fillId="0" borderId="3" xfId="12" applyNumberFormat="true" applyFont="true" applyFill="true" applyBorder="true" applyAlignment="true">
      <alignment horizontal="center" vertical="center" wrapText="true"/>
    </xf>
    <xf numFmtId="0" fontId="15" fillId="0" borderId="4" xfId="12" applyNumberFormat="true" applyFont="true" applyFill="true" applyBorder="true" applyAlignment="true">
      <alignment horizontal="center" vertical="center" wrapText="true"/>
    </xf>
    <xf numFmtId="0" fontId="15" fillId="0" borderId="8" xfId="0" applyFont="true" applyFill="true" applyBorder="true" applyAlignment="true">
      <alignment horizontal="center" vertical="center" wrapText="true"/>
    </xf>
    <xf numFmtId="0" fontId="15" fillId="0" borderId="12" xfId="0" applyFont="true" applyFill="true" applyBorder="true" applyAlignment="true">
      <alignment horizontal="center" vertical="center" wrapText="true"/>
    </xf>
    <xf numFmtId="0" fontId="9" fillId="0" borderId="15" xfId="0" applyFont="true" applyFill="true" applyBorder="true" applyAlignment="true">
      <alignment horizontal="center" vertical="center" wrapText="true"/>
    </xf>
    <xf numFmtId="43" fontId="8" fillId="0" borderId="7" xfId="12" applyNumberFormat="true" applyFont="true" applyFill="true" applyBorder="true" applyAlignment="true">
      <alignment horizontal="center" vertical="center"/>
    </xf>
    <xf numFmtId="43" fontId="1" fillId="0" borderId="7" xfId="12" applyNumberFormat="true" applyFont="true" applyFill="true" applyBorder="true" applyAlignment="true">
      <alignment horizontal="center" vertical="center" wrapText="true"/>
    </xf>
    <xf numFmtId="176" fontId="8" fillId="0" borderId="6" xfId="0" applyNumberFormat="true" applyFont="true" applyFill="true" applyBorder="true" applyAlignment="true">
      <alignment horizontal="center" vertical="center" wrapText="true"/>
    </xf>
    <xf numFmtId="176" fontId="8" fillId="0" borderId="6" xfId="0" applyNumberFormat="true" applyFont="true" applyFill="true" applyBorder="true" applyAlignment="true">
      <alignment horizontal="center" vertical="center"/>
    </xf>
    <xf numFmtId="176" fontId="9" fillId="0" borderId="7" xfId="12" applyNumberFormat="true" applyFont="true" applyFill="true" applyBorder="true" applyAlignment="true">
      <alignment horizontal="center" vertical="center"/>
    </xf>
    <xf numFmtId="0" fontId="16" fillId="0" borderId="0" xfId="12" applyNumberFormat="true" applyFont="true" applyFill="true" applyBorder="true" applyAlignment="true">
      <alignment horizontal="right"/>
    </xf>
    <xf numFmtId="0" fontId="6" fillId="0" borderId="0" xfId="12" applyNumberFormat="true" applyFont="true" applyFill="true" applyBorder="true" applyAlignment="true">
      <alignment vertical="center"/>
    </xf>
    <xf numFmtId="0" fontId="6" fillId="0" borderId="0" xfId="12" applyNumberFormat="true" applyFont="true" applyFill="true" applyBorder="true" applyAlignment="true">
      <alignment vertical="top"/>
    </xf>
    <xf numFmtId="0" fontId="13" fillId="0" borderId="7" xfId="12" applyNumberFormat="true" applyFont="true" applyFill="true" applyBorder="true" applyAlignment="true">
      <alignment horizontal="left" vertical="center" wrapText="true"/>
    </xf>
    <xf numFmtId="43" fontId="5" fillId="0" borderId="0" xfId="12" applyNumberFormat="true" applyFont="true" applyFill="true" applyBorder="true" applyAlignment="true">
      <alignment vertical="center"/>
    </xf>
  </cellXfs>
  <cellStyles count="56">
    <cellStyle name="常规" xfId="0" builtinId="0"/>
    <cellStyle name="常规_航道局" xfId="1"/>
    <cellStyle name="常规_Sheet1_1" xfId="2"/>
    <cellStyle name="常规_水运及支持系统基本建设表" xfId="3"/>
    <cellStyle name="常规_专项资金——201年8纳入年初部门预算航道维护专项" xfId="4"/>
    <cellStyle name="强调文字颜色 6" xfId="5" builtinId="49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常规_附件6-1" xfId="12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usershare/2021&#24180; &#32508;&#21512;&#35745;&#21010;&#19994;&#21153;/&#24180;&#24230;&#39044;&#31639;/2025&#24180;&#39044;&#31639;&#32534;&#21046;/2025&#24180;&#20108;&#19978; 1104/&#20844;&#36335;&#20013;&#24515;&#26032;&#29256;/&#20108;&#19978;&#21021;&#31295;1104&#65288;&#20877;&#25913;&#65289;/E:/&#26700;&#38754;/2020&#39044;&#31639;&#24037;&#20316;/&#21382;&#24180;&#39044;&#31639;&#25991;&#20214;/2020&#24180;&#39044;&#31639;&#36716;&#19979;&#36798;/&#34917;&#208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下级控制数"/>
      <sheetName val="数据源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4"/>
  </sheetPr>
  <dimension ref="A1:IL23"/>
  <sheetViews>
    <sheetView showZeros="0" tabSelected="1" view="pageBreakPreview" zoomScale="85" zoomScaleNormal="80" zoomScaleSheetLayoutView="85" workbookViewId="0">
      <pane ySplit="8" topLeftCell="A9" activePane="bottomLeft" state="frozen"/>
      <selection/>
      <selection pane="bottomLeft" activeCell="I7" sqref="I7"/>
    </sheetView>
  </sheetViews>
  <sheetFormatPr defaultColWidth="9" defaultRowHeight="15.75" customHeight="true"/>
  <cols>
    <col min="1" max="1" width="6.625" style="6" customWidth="true"/>
    <col min="2" max="2" width="32.4916666666667" style="7" customWidth="true"/>
    <col min="3" max="3" width="43.225" style="8" customWidth="true"/>
    <col min="4" max="4" width="11.25" style="9" customWidth="true"/>
    <col min="5" max="8" width="12.9416666666667" style="10" customWidth="true"/>
    <col min="9" max="11" width="11.7583333333333" style="11" customWidth="true"/>
    <col min="12" max="13" width="11.7583333333333" style="12" customWidth="true"/>
    <col min="14" max="15" width="11.7583333333333" style="13" customWidth="true"/>
    <col min="16" max="16" width="17.05" style="14" customWidth="true"/>
    <col min="17" max="17" width="13.375" style="15" customWidth="true"/>
    <col min="18" max="225" width="9" style="12" customWidth="true"/>
    <col min="226" max="234" width="9" style="16" customWidth="true"/>
    <col min="235" max="246" width="9" style="17" customWidth="true"/>
    <col min="247" max="16384" width="9" style="1"/>
  </cols>
  <sheetData>
    <row r="1" s="1" customFormat="true" customHeight="true" spans="1:246">
      <c r="A1" s="18" t="s">
        <v>0</v>
      </c>
      <c r="B1" s="19"/>
      <c r="D1" s="9"/>
      <c r="E1" s="10"/>
      <c r="F1" s="10"/>
      <c r="G1" s="10"/>
      <c r="H1" s="10"/>
      <c r="I1" s="11"/>
      <c r="J1" s="11"/>
      <c r="K1" s="11"/>
      <c r="L1" s="12"/>
      <c r="M1" s="12"/>
      <c r="N1" s="13"/>
      <c r="O1" s="13"/>
      <c r="P1" s="14"/>
      <c r="Q1" s="15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6"/>
      <c r="HS1" s="16"/>
      <c r="HT1" s="16"/>
      <c r="HU1" s="16"/>
      <c r="HV1" s="16"/>
      <c r="HW1" s="16"/>
      <c r="HX1" s="16"/>
      <c r="HY1" s="16"/>
      <c r="HZ1" s="16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</row>
    <row r="2" s="1" customFormat="true" ht="38.1" customHeight="true" spans="1:246">
      <c r="A2" s="20" t="s">
        <v>1</v>
      </c>
      <c r="B2" s="20"/>
      <c r="C2" s="20"/>
      <c r="D2" s="20"/>
      <c r="E2" s="51"/>
      <c r="F2" s="51"/>
      <c r="G2" s="51"/>
      <c r="H2" s="51"/>
      <c r="I2" s="51"/>
      <c r="J2" s="51"/>
      <c r="K2" s="51"/>
      <c r="L2" s="20"/>
      <c r="M2" s="20"/>
      <c r="N2" s="20"/>
      <c r="O2" s="20"/>
      <c r="P2" s="20"/>
      <c r="Q2" s="20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6"/>
      <c r="HS2" s="16"/>
      <c r="HT2" s="16"/>
      <c r="HU2" s="16"/>
      <c r="HV2" s="16"/>
      <c r="HW2" s="16"/>
      <c r="HX2" s="16"/>
      <c r="HY2" s="16"/>
      <c r="HZ2" s="16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</row>
    <row r="3" s="2" customFormat="true" ht="20.1" customHeight="true" spans="1:246">
      <c r="A3" s="21"/>
      <c r="B3" s="22"/>
      <c r="C3" s="23"/>
      <c r="D3" s="24"/>
      <c r="E3" s="52"/>
      <c r="F3" s="52"/>
      <c r="G3" s="52"/>
      <c r="H3" s="52"/>
      <c r="I3" s="62"/>
      <c r="J3" s="62"/>
      <c r="K3" s="62"/>
      <c r="L3" s="63"/>
      <c r="M3" s="63"/>
      <c r="N3" s="76"/>
      <c r="O3" s="76"/>
      <c r="P3" s="77"/>
      <c r="Q3" s="89" t="s">
        <v>2</v>
      </c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</row>
    <row r="4" s="3" customFormat="true" ht="41.1" customHeight="true" spans="1:246">
      <c r="A4" s="25" t="s">
        <v>3</v>
      </c>
      <c r="B4" s="26" t="s">
        <v>4</v>
      </c>
      <c r="C4" s="27" t="s">
        <v>5</v>
      </c>
      <c r="D4" s="28"/>
      <c r="E4" s="53"/>
      <c r="F4" s="53"/>
      <c r="G4" s="53"/>
      <c r="H4" s="54"/>
      <c r="I4" s="64" t="s">
        <v>6</v>
      </c>
      <c r="J4" s="65"/>
      <c r="K4" s="65"/>
      <c r="L4" s="66"/>
      <c r="M4" s="31" t="s">
        <v>7</v>
      </c>
      <c r="N4" s="78" t="s">
        <v>8</v>
      </c>
      <c r="O4" s="79"/>
      <c r="P4" s="31" t="s">
        <v>9</v>
      </c>
      <c r="Q4" s="31" t="s">
        <v>10</v>
      </c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  <c r="HK4" s="90"/>
      <c r="HL4" s="90"/>
      <c r="HM4" s="90"/>
      <c r="HN4" s="90"/>
      <c r="HO4" s="90"/>
      <c r="HP4" s="90"/>
      <c r="HQ4" s="90"/>
      <c r="HR4" s="90"/>
      <c r="HS4" s="90"/>
      <c r="HT4" s="90"/>
      <c r="HU4" s="90"/>
      <c r="HV4" s="90"/>
      <c r="HW4" s="90"/>
      <c r="HX4" s="90"/>
      <c r="HY4" s="90"/>
      <c r="HZ4" s="90"/>
      <c r="IA4" s="90"/>
      <c r="IB4" s="90"/>
      <c r="IC4" s="90"/>
      <c r="ID4" s="90"/>
      <c r="IE4" s="90"/>
      <c r="IF4" s="90"/>
      <c r="IG4" s="90"/>
      <c r="IH4" s="90"/>
      <c r="II4" s="90"/>
      <c r="IJ4" s="90"/>
      <c r="IK4" s="90"/>
      <c r="IL4" s="90"/>
    </row>
    <row r="5" s="3" customFormat="true" ht="30" customHeight="true" spans="1:246">
      <c r="A5" s="29"/>
      <c r="B5" s="30"/>
      <c r="C5" s="26" t="s">
        <v>11</v>
      </c>
      <c r="D5" s="31" t="s">
        <v>12</v>
      </c>
      <c r="E5" s="55" t="s">
        <v>13</v>
      </c>
      <c r="F5" s="53"/>
      <c r="G5" s="53"/>
      <c r="H5" s="54"/>
      <c r="I5" s="67" t="s">
        <v>14</v>
      </c>
      <c r="J5" s="68" t="s">
        <v>15</v>
      </c>
      <c r="K5" s="69" t="s">
        <v>16</v>
      </c>
      <c r="L5" s="70" t="s">
        <v>17</v>
      </c>
      <c r="M5" s="80"/>
      <c r="N5" s="81" t="s">
        <v>14</v>
      </c>
      <c r="O5" s="70" t="s">
        <v>18</v>
      </c>
      <c r="P5" s="80"/>
      <c r="Q5" s="8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  <c r="HB5" s="90"/>
      <c r="HC5" s="90"/>
      <c r="HD5" s="90"/>
      <c r="HE5" s="90"/>
      <c r="HF5" s="90"/>
      <c r="HG5" s="90"/>
      <c r="HH5" s="90"/>
      <c r="HI5" s="90"/>
      <c r="HJ5" s="90"/>
      <c r="HK5" s="90"/>
      <c r="HL5" s="90"/>
      <c r="HM5" s="90"/>
      <c r="HN5" s="90"/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90"/>
    </row>
    <row r="6" s="4" customFormat="true" ht="85.5" customHeight="true" spans="1:246">
      <c r="A6" s="32"/>
      <c r="B6" s="33"/>
      <c r="C6" s="33"/>
      <c r="D6" s="34"/>
      <c r="E6" s="56" t="s">
        <v>14</v>
      </c>
      <c r="F6" s="57" t="s">
        <v>19</v>
      </c>
      <c r="G6" s="57" t="s">
        <v>16</v>
      </c>
      <c r="H6" s="57" t="s">
        <v>20</v>
      </c>
      <c r="I6" s="71"/>
      <c r="J6" s="72"/>
      <c r="K6" s="73"/>
      <c r="L6" s="74"/>
      <c r="M6" s="34"/>
      <c r="N6" s="82"/>
      <c r="O6" s="83"/>
      <c r="P6" s="34"/>
      <c r="Q6" s="3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91"/>
      <c r="CV6" s="91"/>
      <c r="CW6" s="91"/>
      <c r="CX6" s="91"/>
      <c r="CY6" s="91"/>
      <c r="CZ6" s="91"/>
      <c r="DA6" s="91"/>
      <c r="DB6" s="91"/>
      <c r="DC6" s="91"/>
      <c r="DD6" s="91"/>
      <c r="DE6" s="91"/>
      <c r="DF6" s="91"/>
      <c r="DG6" s="91"/>
      <c r="DH6" s="91"/>
      <c r="DI6" s="91"/>
      <c r="DJ6" s="91"/>
      <c r="DK6" s="91"/>
      <c r="DL6" s="91"/>
      <c r="DM6" s="91"/>
      <c r="DN6" s="91"/>
      <c r="DO6" s="91"/>
      <c r="DP6" s="91"/>
      <c r="DQ6" s="91"/>
      <c r="DR6" s="91"/>
      <c r="DS6" s="91"/>
      <c r="DT6" s="91"/>
      <c r="DU6" s="91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  <c r="HJ6" s="91"/>
      <c r="HK6" s="91"/>
      <c r="HL6" s="91"/>
      <c r="HM6" s="91"/>
      <c r="HN6" s="91"/>
      <c r="HO6" s="91"/>
      <c r="HP6" s="91"/>
      <c r="HQ6" s="91"/>
      <c r="HR6" s="91"/>
      <c r="HS6" s="91"/>
      <c r="HT6" s="91"/>
      <c r="HU6" s="91"/>
      <c r="HV6" s="91"/>
      <c r="HW6" s="91"/>
      <c r="HX6" s="91"/>
      <c r="HY6" s="91"/>
      <c r="HZ6" s="91"/>
      <c r="IA6" s="91"/>
      <c r="IB6" s="91"/>
      <c r="IC6" s="91"/>
      <c r="ID6" s="91"/>
      <c r="IE6" s="91"/>
      <c r="IF6" s="91"/>
      <c r="IG6" s="91"/>
      <c r="IH6" s="91"/>
      <c r="II6" s="91"/>
      <c r="IJ6" s="91"/>
      <c r="IK6" s="91"/>
      <c r="IL6" s="91"/>
    </row>
    <row r="7" s="5" customFormat="true" ht="51" customHeight="true" spans="1:246">
      <c r="A7" s="35" t="s">
        <v>21</v>
      </c>
      <c r="B7" s="36"/>
      <c r="C7" s="37"/>
      <c r="D7" s="38"/>
      <c r="E7" s="49">
        <f t="shared" ref="E7:H7" si="0">SUM(E9:E21)-E15</f>
        <v>3335717</v>
      </c>
      <c r="F7" s="49">
        <f t="shared" si="0"/>
        <v>1348100</v>
      </c>
      <c r="G7" s="49">
        <f t="shared" si="0"/>
        <v>1449084</v>
      </c>
      <c r="H7" s="49">
        <f t="shared" si="0"/>
        <v>538533</v>
      </c>
      <c r="I7" s="75">
        <f>J7+K7+L7</f>
        <v>182416</v>
      </c>
      <c r="J7" s="49">
        <f t="shared" ref="H7:M7" si="1">SUM(J9:J21)-J15</f>
        <v>47190</v>
      </c>
      <c r="K7" s="49">
        <f t="shared" si="1"/>
        <v>130699</v>
      </c>
      <c r="L7" s="38">
        <f t="shared" si="1"/>
        <v>4527</v>
      </c>
      <c r="M7" s="49">
        <f t="shared" si="1"/>
        <v>158617</v>
      </c>
      <c r="N7" s="38">
        <v>4542.5</v>
      </c>
      <c r="O7" s="38">
        <v>4542.5</v>
      </c>
      <c r="P7" s="84"/>
      <c r="Q7" s="92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</row>
    <row r="8" s="5" customFormat="true" ht="32" customHeight="true" spans="1:246">
      <c r="A8" s="38"/>
      <c r="B8" s="39" t="s">
        <v>22</v>
      </c>
      <c r="C8" s="40"/>
      <c r="D8" s="38"/>
      <c r="E8" s="49"/>
      <c r="F8" s="49"/>
      <c r="G8" s="49"/>
      <c r="H8" s="49"/>
      <c r="I8" s="75"/>
      <c r="J8" s="49"/>
      <c r="K8" s="49"/>
      <c r="L8" s="38"/>
      <c r="M8" s="49"/>
      <c r="N8" s="38"/>
      <c r="O8" s="38"/>
      <c r="P8" s="84"/>
      <c r="Q8" s="92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</row>
    <row r="9" s="5" customFormat="true" ht="57" customHeight="true" spans="1:246">
      <c r="A9" s="41">
        <v>1</v>
      </c>
      <c r="B9" s="42" t="s">
        <v>23</v>
      </c>
      <c r="C9" s="43" t="s">
        <v>24</v>
      </c>
      <c r="D9" s="44" t="s">
        <v>25</v>
      </c>
      <c r="E9" s="58">
        <v>47052</v>
      </c>
      <c r="F9" s="58"/>
      <c r="G9" s="58">
        <v>47052</v>
      </c>
      <c r="H9" s="58"/>
      <c r="I9" s="75">
        <f>J9+K9+L9</f>
        <v>45750</v>
      </c>
      <c r="J9" s="75"/>
      <c r="K9" s="75">
        <v>45750</v>
      </c>
      <c r="L9" s="58"/>
      <c r="M9" s="75">
        <v>46890</v>
      </c>
      <c r="N9" s="38">
        <v>200</v>
      </c>
      <c r="O9" s="38">
        <v>200</v>
      </c>
      <c r="P9" s="85" t="s">
        <v>26</v>
      </c>
      <c r="Q9" s="92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</row>
    <row r="10" s="5" customFormat="true" ht="71" customHeight="true" spans="1:246">
      <c r="A10" s="41">
        <v>2</v>
      </c>
      <c r="B10" s="45" t="s">
        <v>27</v>
      </c>
      <c r="C10" s="43" t="s">
        <v>28</v>
      </c>
      <c r="D10" s="44" t="s">
        <v>29</v>
      </c>
      <c r="E10" s="59">
        <v>102793</v>
      </c>
      <c r="F10" s="59">
        <v>47190</v>
      </c>
      <c r="G10" s="59">
        <v>50463</v>
      </c>
      <c r="H10" s="60">
        <v>5140</v>
      </c>
      <c r="I10" s="75">
        <f>J10+K10+L10</f>
        <v>97100</v>
      </c>
      <c r="J10" s="61">
        <v>47190</v>
      </c>
      <c r="K10" s="61">
        <v>45383</v>
      </c>
      <c r="L10" s="61">
        <v>4527</v>
      </c>
      <c r="M10" s="75">
        <v>96836</v>
      </c>
      <c r="N10" s="38">
        <v>1038</v>
      </c>
      <c r="O10" s="86">
        <v>1038</v>
      </c>
      <c r="P10" s="85" t="s">
        <v>26</v>
      </c>
      <c r="Q10" s="92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</row>
    <row r="11" s="5" customFormat="true" ht="44" customHeight="true" spans="1:246">
      <c r="A11" s="46">
        <v>3</v>
      </c>
      <c r="B11" s="42" t="s">
        <v>30</v>
      </c>
      <c r="C11" s="43"/>
      <c r="D11" s="44" t="s">
        <v>31</v>
      </c>
      <c r="E11" s="61">
        <v>14332</v>
      </c>
      <c r="F11" s="61"/>
      <c r="G11" s="61">
        <v>14332</v>
      </c>
      <c r="H11" s="61"/>
      <c r="I11" s="61">
        <f>J11+K11+L11</f>
        <v>13716</v>
      </c>
      <c r="J11" s="61"/>
      <c r="K11" s="61">
        <v>13716</v>
      </c>
      <c r="L11" s="61"/>
      <c r="M11" s="61">
        <v>13716</v>
      </c>
      <c r="N11" s="38">
        <v>527.8</v>
      </c>
      <c r="O11" s="38">
        <v>527.8</v>
      </c>
      <c r="P11" s="85" t="s">
        <v>26</v>
      </c>
      <c r="Q11" s="92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</row>
    <row r="12" s="5" customFormat="true" ht="44" customHeight="true" spans="1:246">
      <c r="A12" s="47"/>
      <c r="B12" s="39" t="s">
        <v>32</v>
      </c>
      <c r="C12" s="48"/>
      <c r="D12" s="44"/>
      <c r="E12" s="59"/>
      <c r="F12" s="59"/>
      <c r="G12" s="59"/>
      <c r="H12" s="59"/>
      <c r="I12" s="75"/>
      <c r="J12" s="61"/>
      <c r="K12" s="61"/>
      <c r="L12" s="61"/>
      <c r="M12" s="61"/>
      <c r="N12" s="38"/>
      <c r="O12" s="38"/>
      <c r="P12" s="85"/>
      <c r="Q12" s="92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</row>
    <row r="13" s="5" customFormat="true" ht="41.25" customHeight="true" spans="1:246">
      <c r="A13" s="47">
        <v>4</v>
      </c>
      <c r="B13" s="45" t="s">
        <v>33</v>
      </c>
      <c r="C13" s="48" t="s">
        <v>34</v>
      </c>
      <c r="D13" s="44" t="s">
        <v>35</v>
      </c>
      <c r="E13" s="58">
        <v>204921</v>
      </c>
      <c r="F13" s="58">
        <v>85942</v>
      </c>
      <c r="G13" s="58">
        <v>10722</v>
      </c>
      <c r="H13" s="58">
        <v>108257</v>
      </c>
      <c r="I13" s="75">
        <f t="shared" ref="I13:I21" si="2">J13+K13+L13</f>
        <v>1175</v>
      </c>
      <c r="J13" s="75"/>
      <c r="K13" s="75">
        <v>1175</v>
      </c>
      <c r="L13" s="75"/>
      <c r="M13" s="61">
        <v>1175</v>
      </c>
      <c r="N13" s="38">
        <v>2000</v>
      </c>
      <c r="O13" s="38">
        <v>2000</v>
      </c>
      <c r="P13" s="85" t="s">
        <v>36</v>
      </c>
      <c r="Q13" s="92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</row>
    <row r="14" s="5" customFormat="true" ht="68" customHeight="true" spans="1:246">
      <c r="A14" s="49">
        <v>5</v>
      </c>
      <c r="B14" s="45" t="s">
        <v>37</v>
      </c>
      <c r="C14" s="48" t="s">
        <v>38</v>
      </c>
      <c r="D14" s="44" t="s">
        <v>35</v>
      </c>
      <c r="E14" s="58">
        <v>1816777</v>
      </c>
      <c r="F14" s="58">
        <v>724347</v>
      </c>
      <c r="G14" s="58">
        <v>778698</v>
      </c>
      <c r="H14" s="58">
        <v>313732</v>
      </c>
      <c r="I14" s="75">
        <f t="shared" si="2"/>
        <v>19900</v>
      </c>
      <c r="J14" s="75"/>
      <c r="K14" s="75">
        <v>19900</v>
      </c>
      <c r="L14" s="75"/>
      <c r="M14" s="75"/>
      <c r="N14" s="38">
        <v>50</v>
      </c>
      <c r="O14" s="87">
        <v>50</v>
      </c>
      <c r="P14" s="85" t="s">
        <v>39</v>
      </c>
      <c r="Q14" s="92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</row>
    <row r="15" s="5" customFormat="true" ht="27.75" customHeight="true" spans="1:246">
      <c r="A15" s="49"/>
      <c r="B15" s="39" t="s">
        <v>40</v>
      </c>
      <c r="C15" s="50"/>
      <c r="D15" s="44"/>
      <c r="E15" s="61">
        <f>SUM(E16:E21)</f>
        <v>1149842</v>
      </c>
      <c r="F15" s="61"/>
      <c r="G15" s="61">
        <f>SUM(G16:G21)</f>
        <v>547817</v>
      </c>
      <c r="H15" s="61"/>
      <c r="I15" s="75">
        <f t="shared" si="2"/>
        <v>4775</v>
      </c>
      <c r="J15" s="61"/>
      <c r="K15" s="61">
        <f>SUM(K16:K21)</f>
        <v>4775</v>
      </c>
      <c r="L15" s="61"/>
      <c r="M15" s="61"/>
      <c r="N15" s="88">
        <v>726.7</v>
      </c>
      <c r="O15" s="88">
        <v>726.7</v>
      </c>
      <c r="P15" s="85"/>
      <c r="Q15" s="92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</row>
    <row r="16" s="5" customFormat="true" ht="45" customHeight="true" spans="1:246">
      <c r="A16" s="49">
        <v>6</v>
      </c>
      <c r="B16" s="45" t="s">
        <v>41</v>
      </c>
      <c r="C16" s="48" t="s">
        <v>42</v>
      </c>
      <c r="D16" s="44"/>
      <c r="E16" s="59">
        <v>1117471</v>
      </c>
      <c r="F16" s="58">
        <v>476284</v>
      </c>
      <c r="G16" s="58">
        <v>531384</v>
      </c>
      <c r="H16" s="58">
        <v>109803</v>
      </c>
      <c r="I16" s="75">
        <f t="shared" si="2"/>
        <v>4270</v>
      </c>
      <c r="J16" s="75"/>
      <c r="K16" s="75">
        <v>4270</v>
      </c>
      <c r="L16" s="75"/>
      <c r="M16" s="75"/>
      <c r="N16" s="38">
        <v>150</v>
      </c>
      <c r="O16" s="87">
        <v>150</v>
      </c>
      <c r="P16" s="85" t="s">
        <v>39</v>
      </c>
      <c r="Q16" s="92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</row>
    <row r="17" s="5" customFormat="true" ht="61" customHeight="true" spans="1:246">
      <c r="A17" s="49">
        <v>7</v>
      </c>
      <c r="B17" s="45" t="s">
        <v>43</v>
      </c>
      <c r="C17" s="48" t="s">
        <v>44</v>
      </c>
      <c r="D17" s="44"/>
      <c r="E17" s="59">
        <v>32026</v>
      </c>
      <c r="F17" s="59">
        <v>14337</v>
      </c>
      <c r="G17" s="59">
        <v>16088</v>
      </c>
      <c r="H17" s="59">
        <v>1601</v>
      </c>
      <c r="I17" s="75">
        <f t="shared" si="2"/>
        <v>294</v>
      </c>
      <c r="J17" s="61"/>
      <c r="K17" s="61">
        <v>294</v>
      </c>
      <c r="L17" s="61"/>
      <c r="M17" s="61"/>
      <c r="N17" s="38">
        <v>367.7</v>
      </c>
      <c r="O17" s="38">
        <v>367.7</v>
      </c>
      <c r="P17" s="85" t="s">
        <v>45</v>
      </c>
      <c r="Q17" s="92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</row>
    <row r="18" s="5" customFormat="true" ht="90" customHeight="true" spans="1:246">
      <c r="A18" s="49">
        <v>8</v>
      </c>
      <c r="B18" s="42" t="s">
        <v>46</v>
      </c>
      <c r="C18" s="43" t="s">
        <v>47</v>
      </c>
      <c r="D18" s="44"/>
      <c r="E18" s="59">
        <v>225</v>
      </c>
      <c r="F18" s="59"/>
      <c r="G18" s="59">
        <v>225</v>
      </c>
      <c r="H18" s="59"/>
      <c r="I18" s="75">
        <f t="shared" si="2"/>
        <v>100</v>
      </c>
      <c r="J18" s="61"/>
      <c r="K18" s="61">
        <v>100</v>
      </c>
      <c r="L18" s="61"/>
      <c r="M18" s="61"/>
      <c r="N18" s="38">
        <v>100</v>
      </c>
      <c r="O18" s="38">
        <v>100</v>
      </c>
      <c r="P18" s="85" t="s">
        <v>26</v>
      </c>
      <c r="Q18" s="92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</row>
    <row r="19" s="5" customFormat="true" ht="89" customHeight="true" spans="1:246">
      <c r="A19" s="49">
        <v>9</v>
      </c>
      <c r="B19" s="42" t="s">
        <v>48</v>
      </c>
      <c r="C19" s="43" t="s">
        <v>49</v>
      </c>
      <c r="D19" s="44"/>
      <c r="E19" s="59">
        <v>120</v>
      </c>
      <c r="F19" s="59"/>
      <c r="G19" s="59">
        <v>120</v>
      </c>
      <c r="H19" s="59"/>
      <c r="I19" s="75">
        <f t="shared" si="2"/>
        <v>111</v>
      </c>
      <c r="J19" s="61"/>
      <c r="K19" s="61">
        <v>111</v>
      </c>
      <c r="L19" s="61"/>
      <c r="M19" s="61"/>
      <c r="N19" s="38">
        <v>9</v>
      </c>
      <c r="O19" s="38">
        <v>9</v>
      </c>
      <c r="P19" s="85" t="s">
        <v>50</v>
      </c>
      <c r="Q19" s="92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</row>
    <row r="20" s="5" customFormat="true" ht="60" customHeight="true" spans="1:246">
      <c r="A20" s="49">
        <v>10</v>
      </c>
      <c r="B20" s="42" t="s">
        <v>51</v>
      </c>
      <c r="C20" s="43" t="s">
        <v>52</v>
      </c>
      <c r="D20" s="44"/>
      <c r="E20" s="59"/>
      <c r="F20" s="59"/>
      <c r="G20" s="59"/>
      <c r="H20" s="59"/>
      <c r="I20" s="75">
        <f t="shared" si="2"/>
        <v>0</v>
      </c>
      <c r="J20" s="61"/>
      <c r="K20" s="61">
        <v>0</v>
      </c>
      <c r="L20" s="61"/>
      <c r="M20" s="61"/>
      <c r="N20" s="38">
        <v>50</v>
      </c>
      <c r="O20" s="38">
        <v>50</v>
      </c>
      <c r="P20" s="85" t="s">
        <v>26</v>
      </c>
      <c r="Q20" s="92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</row>
    <row r="21" s="5" customFormat="true" ht="70" customHeight="true" spans="1:246">
      <c r="A21" s="49">
        <v>11</v>
      </c>
      <c r="B21" s="42" t="s">
        <v>53</v>
      </c>
      <c r="C21" s="43" t="s">
        <v>54</v>
      </c>
      <c r="D21" s="44"/>
      <c r="E21" s="59"/>
      <c r="F21" s="59"/>
      <c r="G21" s="59"/>
      <c r="H21" s="59"/>
      <c r="I21" s="75">
        <f t="shared" si="2"/>
        <v>0</v>
      </c>
      <c r="J21" s="61"/>
      <c r="K21" s="61">
        <v>0</v>
      </c>
      <c r="L21" s="61"/>
      <c r="M21" s="61"/>
      <c r="N21" s="38">
        <v>50</v>
      </c>
      <c r="O21" s="38">
        <v>50</v>
      </c>
      <c r="P21" s="85" t="s">
        <v>26</v>
      </c>
      <c r="Q21" s="92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</row>
    <row r="22" s="1" customFormat="true" customHeight="true" spans="1:246">
      <c r="A22" s="6"/>
      <c r="B22" s="7"/>
      <c r="C22" s="8"/>
      <c r="D22" s="9"/>
      <c r="E22" s="10"/>
      <c r="F22" s="10"/>
      <c r="G22" s="10"/>
      <c r="H22" s="10"/>
      <c r="I22" s="11"/>
      <c r="J22" s="11"/>
      <c r="K22" s="11"/>
      <c r="L22" s="12"/>
      <c r="M22" s="12"/>
      <c r="N22" s="13"/>
      <c r="O22" s="13"/>
      <c r="P22" s="14"/>
      <c r="Q22" s="15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6"/>
      <c r="HS22" s="16"/>
      <c r="HT22" s="16"/>
      <c r="HU22" s="16"/>
      <c r="HV22" s="16"/>
      <c r="HW22" s="16"/>
      <c r="HX22" s="16"/>
      <c r="HY22" s="16"/>
      <c r="HZ22" s="16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</row>
    <row r="23" s="1" customFormat="true" customHeight="true" spans="1:246">
      <c r="A23" s="6"/>
      <c r="B23" s="7"/>
      <c r="C23" s="8"/>
      <c r="D23" s="9"/>
      <c r="E23" s="10"/>
      <c r="F23" s="10"/>
      <c r="G23" s="10"/>
      <c r="H23" s="10"/>
      <c r="I23" s="11"/>
      <c r="J23" s="11"/>
      <c r="K23" s="11"/>
      <c r="L23" s="12"/>
      <c r="M23" s="12"/>
      <c r="N23" s="13"/>
      <c r="O23" s="13"/>
      <c r="P23" s="14"/>
      <c r="Q23" s="15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6"/>
      <c r="HS23" s="16"/>
      <c r="HT23" s="16"/>
      <c r="HU23" s="16"/>
      <c r="HV23" s="16"/>
      <c r="HW23" s="16"/>
      <c r="HX23" s="16"/>
      <c r="HY23" s="16"/>
      <c r="HZ23" s="16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</row>
  </sheetData>
  <mergeCells count="19">
    <mergeCell ref="A2:Q2"/>
    <mergeCell ref="C4:H4"/>
    <mergeCell ref="I4:L4"/>
    <mergeCell ref="N4:O4"/>
    <mergeCell ref="E5:H5"/>
    <mergeCell ref="A7:B7"/>
    <mergeCell ref="A4:A6"/>
    <mergeCell ref="B4:B6"/>
    <mergeCell ref="C5:C6"/>
    <mergeCell ref="D5:D6"/>
    <mergeCell ref="I5:I6"/>
    <mergeCell ref="J5:J6"/>
    <mergeCell ref="K5:K6"/>
    <mergeCell ref="L5:L6"/>
    <mergeCell ref="M4:M6"/>
    <mergeCell ref="N5:N6"/>
    <mergeCell ref="O5:O6"/>
    <mergeCell ref="P4:P6"/>
    <mergeCell ref="Q4:Q6"/>
  </mergeCells>
  <printOptions horizontalCentered="true"/>
  <pageMargins left="0.550694444444444" right="0.354166666666667" top="0.629166666666667" bottom="0.668055555555556" header="0.511805555555556" footer="0.511805555555556"/>
  <pageSetup paperSize="8" scale="7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省航道局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2025年内河航道工程省补助资金明细分配计划表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郑怀珏</dc:creator>
  <cp:lastModifiedBy>greatwall</cp:lastModifiedBy>
  <dcterms:created xsi:type="dcterms:W3CDTF">2021-03-23T16:33:00Z</dcterms:created>
  <cp:lastPrinted>2023-03-29T00:04:00Z</cp:lastPrinted>
  <dcterms:modified xsi:type="dcterms:W3CDTF">2024-12-23T15:10:19Z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D77C2F8C747B4436A8030B58842A5516_13</vt:lpwstr>
  </property>
  <property fmtid="{D5CDD505-2E9C-101B-9397-08002B2CF9AE}" pid="4" name="KSOReadingLayout">
    <vt:bool>false</vt:bool>
  </property>
</Properties>
</file>